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<sst xmlns="http://schemas.openxmlformats.org/spreadsheetml/2006/main" count="165" uniqueCount="81">
  <si>
    <t>陆丰市2023年“百县千镇万村高质量发展工程”交通领域重点支持项目资金分配计划</t>
  </si>
  <si>
    <t>序号</t>
  </si>
  <si>
    <t>地市名称</t>
  </si>
  <si>
    <t>县（市、区）名称</t>
  </si>
  <si>
    <t>乡镇</t>
  </si>
  <si>
    <t>分配金额（万元）</t>
  </si>
  <si>
    <t>路线编码</t>
  </si>
  <si>
    <t>起点桩号</t>
  </si>
  <si>
    <t>止点桩号</t>
  </si>
  <si>
    <t>建设里程（公里）</t>
  </si>
  <si>
    <t>总投资</t>
  </si>
  <si>
    <t>建安费</t>
  </si>
  <si>
    <t>其中:公路部分预算金额(万元)</t>
  </si>
  <si>
    <t>主要建设内容
（请描述,包括单改双、白改黑、绿化等）</t>
  </si>
  <si>
    <t>旧路技术标准（四级双/三级及以上）</t>
  </si>
  <si>
    <t>旧路路基宽度（米）</t>
  </si>
  <si>
    <t>旧路路面宽度（米）</t>
  </si>
  <si>
    <t>拟建路段技术等级（四级双/三级及以上）</t>
  </si>
  <si>
    <t>拟建路段路基宽度（米）</t>
  </si>
  <si>
    <t>拟建路段路面宽度（米）</t>
  </si>
  <si>
    <t>备注</t>
  </si>
  <si>
    <t>汕尾市</t>
  </si>
  <si>
    <t>陆丰市</t>
  </si>
  <si>
    <t>甲东镇</t>
  </si>
  <si>
    <t>X122441581</t>
  </si>
  <si>
    <t>/</t>
  </si>
  <si>
    <t>总计里程5.862公里，路面修复并加铺沥青罩面、配套交通设施、完善沿线平安村口建设、现状路面局部破碎板块进行更换、纵横向裂缝进行清缝灌沥青、完善沿线交通标志标线、沿线道路两侧绿化带补植及清草等项目</t>
  </si>
  <si>
    <t>三级</t>
  </si>
  <si>
    <t>8.500</t>
  </si>
  <si>
    <t>6.500</t>
  </si>
  <si>
    <t>陆丰市甲东镇美丽农村公路提升改造工程</t>
  </si>
  <si>
    <t>潭西镇</t>
  </si>
  <si>
    <t>Y627441581</t>
  </si>
  <si>
    <t>总计里程6.596公里，路面修复、配套交通设施、完善沿线平安村口建设、现状路面局部破碎板块进行更换并加铺沥青、纵横向裂缝进行清缝灌沥青、完善沿线交通标志标线、沿线道路两侧绿化带补植及清草等项目</t>
  </si>
  <si>
    <t>四级</t>
  </si>
  <si>
    <t>陆丰市潭西镇美丽农村公路提升改造工程</t>
  </si>
  <si>
    <t>Y626441581</t>
  </si>
  <si>
    <t>Y628441581</t>
  </si>
  <si>
    <t>Y678441581</t>
  </si>
  <si>
    <t>大安镇</t>
  </si>
  <si>
    <t>X135441581</t>
  </si>
  <si>
    <t>3.530</t>
  </si>
  <si>
    <t>单改双、白改黑、绿化、路灯、交通安全设施及破碎板修复</t>
  </si>
  <si>
    <t/>
  </si>
  <si>
    <t>7.500</t>
  </si>
  <si>
    <t>该项目资金已由其他资金解决，不申请补助资金</t>
  </si>
  <si>
    <t>上英镇</t>
  </si>
  <si>
    <t>18.217</t>
  </si>
  <si>
    <t>28.663</t>
  </si>
  <si>
    <t>8.000</t>
  </si>
  <si>
    <t>陂洋镇</t>
  </si>
  <si>
    <t>X137441581</t>
  </si>
  <si>
    <t>0.000</t>
  </si>
  <si>
    <t>9.663</t>
  </si>
  <si>
    <t>碣石镇</t>
  </si>
  <si>
    <t>X139441581</t>
  </si>
  <si>
    <t>14.041</t>
  </si>
  <si>
    <t>31.256</t>
  </si>
  <si>
    <t>路面修复、配套交通设施、完善沿线平安村口建设、现状道路路侧波形护栏生锈破损部分进行更换、现状水泥局部路面破碎板块进行更换、纵横向裂缝进行清缝灌沥青、完善沿线交通标志标线、沿线道路两侧及中间绿化带补植及清草等项目</t>
  </si>
  <si>
    <t>21.000</t>
  </si>
  <si>
    <t>17.000</t>
  </si>
  <si>
    <t>陆丰市县道139线美丽农村公路提升改造工程</t>
  </si>
  <si>
    <t>甲西镇</t>
  </si>
  <si>
    <t>X810441581</t>
  </si>
  <si>
    <t>3.397</t>
  </si>
  <si>
    <t>8.397</t>
  </si>
  <si>
    <t>完善5公里，加铺沥青罩面、完善沿线交通标志标线、完善沿线道路两侧绿化带补植及清草等项目</t>
  </si>
  <si>
    <t>6.000</t>
  </si>
  <si>
    <t>陆丰市X810线美丽农村公路提升改造工程</t>
  </si>
  <si>
    <t>西南镇</t>
  </si>
  <si>
    <t>C305441581</t>
  </si>
  <si>
    <t>1.549</t>
  </si>
  <si>
    <t>总计里程5.551公里，路面修复、配套交通设施、完善沿线平安村口建设、现状路面局部破碎板块进行更换并加铺沥青、纵横向裂缝进行清缝灌沥青、完善沿线交通标志标线、沿线道路两侧绿化带补植及清草等项目</t>
  </si>
  <si>
    <t>陆丰市Y558、C305线西南段美丽农村公路提升改造工程</t>
  </si>
  <si>
    <t>Y558441581</t>
  </si>
  <si>
    <t>4.002</t>
  </si>
  <si>
    <t>南塘镇</t>
  </si>
  <si>
    <t>X138441581</t>
  </si>
  <si>
    <t>10.763</t>
  </si>
  <si>
    <t>总计里程10.763公里，路面修复、配套交通设施、完善沿线平安村口建设、现状路面局部破碎板块进行更换并加铺沥青、纵横向裂缝进行清缝灌沥青、完善沿线交通标志标线、沿线道路两侧绿化带补植及清草等项目</t>
  </si>
  <si>
    <t>陆丰市X138大南线美丽农村公路提升改造工程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</si>
</sst>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_ "/>
    <numFmt numFmtId="178" formatCode="0.00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5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E1F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view="pageBreakPreview" zoomScaleNormal="100" workbookViewId="0">
      <selection activeCell="E4" sqref="E4:E16"/>
    </sheetView>
  </sheetViews>
  <sheetFormatPr defaultColWidth="9" defaultRowHeight="13.5"/>
  <cols>
    <col min="1" max="1" width="6.5" style="4" customWidth="1"/>
    <col min="2" max="3" width="6.25" style="4" customWidth="1"/>
    <col min="4" max="4" width="6.75" style="4" customWidth="1"/>
    <col min="5" max="5" width="9" style="5" customWidth="1"/>
    <col min="6" max="8" width="6.875" style="4" customWidth="1"/>
    <col min="9" max="9" width="9.375" style="4" customWidth="1"/>
    <col min="10" max="10" width="10.0083333333333" style="4" customWidth="1"/>
    <col min="11" max="11" width="10" style="4" customWidth="1"/>
    <col min="12" max="12" width="8.125" style="4" customWidth="1"/>
    <col min="13" max="13" width="38.625" style="4" customWidth="1"/>
    <col min="14" max="14" width="9" style="4" customWidth="1"/>
    <col min="15" max="19" width="8" style="4" customWidth="1"/>
    <col min="20" max="20" width="16.875" style="4" customWidth="1"/>
    <col min="21" max="16384" width="9" style="4"/>
  </cols>
  <sheetData>
    <row r="1" ht="30" customHeight="1" spans="1:20 16377:16384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98" customHeight="1" spans="1:20 16377:1638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1" customFormat="1" ht="26" customHeight="1" spans="1:20 16377:16384">
      <c r="A3" s="8"/>
      <c r="B3" s="8"/>
      <c r="C3" s="8"/>
      <c r="D3" s="8"/>
      <c r="E3" s="9">
        <f>SUM(E4:E16)</f>
        <v>1784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64" customHeight="1" spans="1:20 16377:16384">
      <c r="A4" s="10">
        <v>1</v>
      </c>
      <c r="B4" s="11" t="s">
        <v>21</v>
      </c>
      <c r="C4" s="11" t="s">
        <v>22</v>
      </c>
      <c r="D4" s="11" t="s">
        <v>23</v>
      </c>
      <c r="E4" s="12">
        <v>307.8</v>
      </c>
      <c r="F4" s="11" t="s">
        <v>24</v>
      </c>
      <c r="G4" s="11">
        <v>3.118</v>
      </c>
      <c r="H4" s="11">
        <v>8.98</v>
      </c>
      <c r="I4" s="12">
        <f>H4-G4</f>
        <v>5.862</v>
      </c>
      <c r="J4" s="12">
        <v>370.668</v>
      </c>
      <c r="K4" s="12">
        <v>308.3789</v>
      </c>
      <c r="L4" s="12" t="s">
        <v>25</v>
      </c>
      <c r="M4" s="11" t="s">
        <v>26</v>
      </c>
      <c r="N4" s="11" t="s">
        <v>27</v>
      </c>
      <c r="O4" s="11" t="s">
        <v>28</v>
      </c>
      <c r="P4" s="11" t="s">
        <v>29</v>
      </c>
      <c r="Q4" s="11" t="s">
        <v>27</v>
      </c>
      <c r="R4" s="11" t="s">
        <v>28</v>
      </c>
      <c r="S4" s="11">
        <v>7</v>
      </c>
      <c r="T4" s="11" t="s">
        <v>30</v>
      </c>
      <c r="XEW4" s="13"/>
      <c r="XEX4" s="13"/>
      <c r="XEY4" s="13"/>
      <c r="XEZ4" s="13"/>
      <c r="XFA4" s="13"/>
      <c r="XFB4" s="13"/>
      <c r="XFC4" s="13"/>
      <c r="XFD4" s="13"/>
    </row>
    <row r="5" s="2" customFormat="1" ht="39" customHeight="1" spans="1:20 16377:16384">
      <c r="A5" s="14">
        <v>2</v>
      </c>
      <c r="B5" s="15" t="s">
        <v>21</v>
      </c>
      <c r="C5" s="15" t="s">
        <v>22</v>
      </c>
      <c r="D5" s="15" t="s">
        <v>31</v>
      </c>
      <c r="E5" s="16">
        <v>436.3425</v>
      </c>
      <c r="F5" s="11" t="s">
        <v>32</v>
      </c>
      <c r="G5" s="17">
        <v>1.905</v>
      </c>
      <c r="H5" s="17">
        <v>3.025</v>
      </c>
      <c r="I5" s="18">
        <f>H5-G5</f>
        <v>1.12</v>
      </c>
      <c r="J5" s="16">
        <v>482.6903</v>
      </c>
      <c r="K5" s="19">
        <v>397.866</v>
      </c>
      <c r="L5" s="16" t="s">
        <v>25</v>
      </c>
      <c r="M5" s="15" t="s">
        <v>33</v>
      </c>
      <c r="N5" s="11" t="s">
        <v>34</v>
      </c>
      <c r="O5" s="11">
        <v>8</v>
      </c>
      <c r="P5" s="11">
        <v>6.5</v>
      </c>
      <c r="Q5" s="11" t="s">
        <v>34</v>
      </c>
      <c r="R5" s="11">
        <v>8</v>
      </c>
      <c r="S5" s="11">
        <v>6.5</v>
      </c>
      <c r="T5" s="15" t="s">
        <v>35</v>
      </c>
      <c r="XEW5" s="13"/>
      <c r="XEX5" s="13"/>
      <c r="XEY5" s="13"/>
      <c r="XEZ5" s="13"/>
      <c r="XFA5" s="13"/>
      <c r="XFB5" s="13"/>
      <c r="XFC5" s="13"/>
      <c r="XFD5" s="13"/>
    </row>
    <row r="6" s="2" customFormat="1" ht="39" customHeight="1" spans="1:20 16377:16384">
      <c r="A6" s="20"/>
      <c r="B6" s="21"/>
      <c r="C6" s="21"/>
      <c r="D6" s="21"/>
      <c r="E6" s="22"/>
      <c r="F6" s="11" t="s">
        <v>36</v>
      </c>
      <c r="G6" s="17">
        <v>0.671</v>
      </c>
      <c r="H6" s="17">
        <v>2.231</v>
      </c>
      <c r="I6" s="18">
        <f>2.231-0.671</f>
        <v>1.56</v>
      </c>
      <c r="J6" s="22"/>
      <c r="K6" s="23"/>
      <c r="L6" s="22"/>
      <c r="M6" s="21"/>
      <c r="N6" s="11" t="s">
        <v>27</v>
      </c>
      <c r="O6" s="11">
        <v>8</v>
      </c>
      <c r="P6" s="11">
        <v>6</v>
      </c>
      <c r="Q6" s="11" t="s">
        <v>27</v>
      </c>
      <c r="R6" s="11">
        <v>8</v>
      </c>
      <c r="S6" s="11">
        <v>6</v>
      </c>
      <c r="T6" s="21"/>
      <c r="XEW6" s="13"/>
      <c r="XEX6" s="13"/>
      <c r="XEY6" s="13"/>
      <c r="XEZ6" s="13"/>
      <c r="XFA6" s="13"/>
      <c r="XFB6" s="13"/>
      <c r="XFC6" s="13"/>
      <c r="XFD6" s="13"/>
    </row>
    <row r="7" s="2" customFormat="1" ht="30" customHeight="1" spans="1:20 16377:16384">
      <c r="A7" s="20"/>
      <c r="B7" s="21"/>
      <c r="C7" s="21"/>
      <c r="D7" s="21"/>
      <c r="E7" s="22"/>
      <c r="F7" s="11" t="s">
        <v>37</v>
      </c>
      <c r="G7" s="17">
        <v>2.86</v>
      </c>
      <c r="H7" s="17">
        <v>5.462</v>
      </c>
      <c r="I7" s="18">
        <f>H7-G7</f>
        <v>2.602</v>
      </c>
      <c r="J7" s="22"/>
      <c r="K7" s="23"/>
      <c r="L7" s="22"/>
      <c r="M7" s="21"/>
      <c r="N7" s="11" t="s">
        <v>34</v>
      </c>
      <c r="O7" s="11">
        <v>8</v>
      </c>
      <c r="P7" s="11">
        <v>6</v>
      </c>
      <c r="Q7" s="11" t="s">
        <v>34</v>
      </c>
      <c r="R7" s="11">
        <v>8</v>
      </c>
      <c r="S7" s="11">
        <v>6</v>
      </c>
      <c r="T7" s="21"/>
      <c r="XEW7" s="13"/>
      <c r="XEX7" s="13"/>
      <c r="XEY7" s="13"/>
      <c r="XEZ7" s="13"/>
      <c r="XFA7" s="13"/>
      <c r="XFB7" s="13"/>
      <c r="XFC7" s="13"/>
      <c r="XFD7" s="13"/>
    </row>
    <row r="8" ht="39" customHeight="1" spans="1:20 16377:16384">
      <c r="A8" s="24"/>
      <c r="B8" s="25"/>
      <c r="C8" s="25"/>
      <c r="D8" s="25"/>
      <c r="E8" s="26"/>
      <c r="F8" s="11" t="s">
        <v>38</v>
      </c>
      <c r="G8" s="11">
        <v>0</v>
      </c>
      <c r="H8" s="17">
        <v>1.314</v>
      </c>
      <c r="I8" s="12">
        <v>1.314</v>
      </c>
      <c r="J8" s="26"/>
      <c r="K8" s="27"/>
      <c r="L8" s="26"/>
      <c r="M8" s="25"/>
      <c r="N8" s="11" t="s">
        <v>27</v>
      </c>
      <c r="O8" s="11">
        <v>7.5</v>
      </c>
      <c r="P8" s="11">
        <v>6.5</v>
      </c>
      <c r="Q8" s="11" t="s">
        <v>27</v>
      </c>
      <c r="R8" s="11">
        <v>7.5</v>
      </c>
      <c r="S8" s="11">
        <v>6.5</v>
      </c>
      <c r="T8" s="25"/>
    </row>
    <row r="9" ht="39" customHeight="1" spans="1:20 16377:16384">
      <c r="A9" s="10">
        <v>3</v>
      </c>
      <c r="B9" s="11" t="s">
        <v>21</v>
      </c>
      <c r="C9" s="11" t="s">
        <v>22</v>
      </c>
      <c r="D9" s="11" t="s">
        <v>39</v>
      </c>
      <c r="E9" s="12" t="s">
        <v>25</v>
      </c>
      <c r="F9" s="11" t="s">
        <v>40</v>
      </c>
      <c r="G9" s="11" t="s">
        <v>41</v>
      </c>
      <c r="H9" s="17">
        <v>18.217</v>
      </c>
      <c r="I9" s="12">
        <f>H9-G9</f>
        <v>14.687</v>
      </c>
      <c r="J9" s="11">
        <v>55584.96</v>
      </c>
      <c r="K9" s="12"/>
      <c r="L9" s="12">
        <v>4670</v>
      </c>
      <c r="M9" s="11" t="s">
        <v>42</v>
      </c>
      <c r="N9" s="11"/>
      <c r="O9" s="11" t="s">
        <v>43</v>
      </c>
      <c r="P9" s="11" t="s">
        <v>43</v>
      </c>
      <c r="Q9" s="11" t="s">
        <v>27</v>
      </c>
      <c r="R9" s="11" t="s">
        <v>44</v>
      </c>
      <c r="S9" s="11" t="s">
        <v>29</v>
      </c>
      <c r="T9" s="11" t="s">
        <v>45</v>
      </c>
    </row>
    <row r="10" ht="39" customHeight="1" spans="1:20 16377:16384">
      <c r="A10" s="10">
        <v>4</v>
      </c>
      <c r="B10" s="11" t="s">
        <v>21</v>
      </c>
      <c r="C10" s="11" t="s">
        <v>22</v>
      </c>
      <c r="D10" s="11" t="s">
        <v>46</v>
      </c>
      <c r="E10" s="12" t="s">
        <v>25</v>
      </c>
      <c r="F10" s="11" t="s">
        <v>40</v>
      </c>
      <c r="G10" s="11" t="s">
        <v>47</v>
      </c>
      <c r="H10" s="11" t="s">
        <v>48</v>
      </c>
      <c r="I10" s="12">
        <v>10.446</v>
      </c>
      <c r="J10" s="12">
        <v>45072.749</v>
      </c>
      <c r="K10" s="12"/>
      <c r="L10" s="12">
        <v>2600</v>
      </c>
      <c r="M10" s="11" t="s">
        <v>42</v>
      </c>
      <c r="N10" s="11"/>
      <c r="O10" s="11" t="s">
        <v>43</v>
      </c>
      <c r="P10" s="11" t="s">
        <v>43</v>
      </c>
      <c r="Q10" s="11" t="s">
        <v>27</v>
      </c>
      <c r="R10" s="11" t="s">
        <v>49</v>
      </c>
      <c r="S10" s="11" t="s">
        <v>29</v>
      </c>
      <c r="T10" s="11" t="s">
        <v>45</v>
      </c>
    </row>
    <row r="11" ht="40" customHeight="1" spans="1:20 16377:16384">
      <c r="A11" s="10">
        <v>5</v>
      </c>
      <c r="B11" s="11" t="s">
        <v>21</v>
      </c>
      <c r="C11" s="11" t="s">
        <v>22</v>
      </c>
      <c r="D11" s="11" t="s">
        <v>50</v>
      </c>
      <c r="E11" s="12" t="s">
        <v>25</v>
      </c>
      <c r="F11" s="11" t="s">
        <v>51</v>
      </c>
      <c r="G11" s="11" t="s">
        <v>52</v>
      </c>
      <c r="H11" s="11" t="s">
        <v>53</v>
      </c>
      <c r="I11" s="12">
        <v>9.663</v>
      </c>
      <c r="J11" s="12">
        <v>53255.187</v>
      </c>
      <c r="K11" s="12"/>
      <c r="L11" s="12">
        <v>3072</v>
      </c>
      <c r="M11" s="11" t="s">
        <v>42</v>
      </c>
      <c r="N11" s="11"/>
      <c r="O11" s="11" t="s">
        <v>43</v>
      </c>
      <c r="P11" s="11" t="s">
        <v>43</v>
      </c>
      <c r="Q11" s="11" t="s">
        <v>27</v>
      </c>
      <c r="R11" s="11" t="s">
        <v>44</v>
      </c>
      <c r="S11" s="11" t="s">
        <v>29</v>
      </c>
      <c r="T11" s="11" t="s">
        <v>45</v>
      </c>
    </row>
    <row r="12" s="3" customFormat="1" ht="73" customHeight="1" spans="1:20 16377:16384">
      <c r="A12" s="10">
        <v>6</v>
      </c>
      <c r="B12" s="11" t="s">
        <v>21</v>
      </c>
      <c r="C12" s="11" t="s">
        <v>22</v>
      </c>
      <c r="D12" s="11" t="s">
        <v>54</v>
      </c>
      <c r="E12" s="12">
        <v>279.6884</v>
      </c>
      <c r="F12" s="11" t="s">
        <v>55</v>
      </c>
      <c r="G12" s="11" t="s">
        <v>56</v>
      </c>
      <c r="H12" s="11" t="s">
        <v>57</v>
      </c>
      <c r="I12" s="12">
        <v>17.215</v>
      </c>
      <c r="J12" s="12">
        <v>364.9128</v>
      </c>
      <c r="K12" s="12">
        <v>311.8801</v>
      </c>
      <c r="L12" s="12" t="s">
        <v>25</v>
      </c>
      <c r="M12" s="11" t="s">
        <v>58</v>
      </c>
      <c r="N12" s="11" t="s">
        <v>27</v>
      </c>
      <c r="O12" s="11" t="s">
        <v>59</v>
      </c>
      <c r="P12" s="11" t="s">
        <v>60</v>
      </c>
      <c r="Q12" s="11" t="s">
        <v>27</v>
      </c>
      <c r="R12" s="11" t="s">
        <v>59</v>
      </c>
      <c r="S12" s="11" t="s">
        <v>60</v>
      </c>
      <c r="T12" s="11" t="s">
        <v>61</v>
      </c>
      <c r="XEW12" s="28"/>
      <c r="XEX12" s="28"/>
      <c r="XEY12" s="28"/>
      <c r="XEZ12" s="28"/>
      <c r="XFA12" s="28"/>
      <c r="XFB12" s="28"/>
      <c r="XFC12" s="28"/>
      <c r="XFD12" s="28"/>
    </row>
    <row r="13" s="3" customFormat="1" ht="39" customHeight="1" spans="1:20 16377:16384">
      <c r="A13" s="10">
        <v>7</v>
      </c>
      <c r="B13" s="11" t="s">
        <v>21</v>
      </c>
      <c r="C13" s="11" t="s">
        <v>22</v>
      </c>
      <c r="D13" s="11" t="s">
        <v>62</v>
      </c>
      <c r="E13" s="12">
        <v>306.7</v>
      </c>
      <c r="F13" s="11" t="s">
        <v>63</v>
      </c>
      <c r="G13" s="11" t="s">
        <v>64</v>
      </c>
      <c r="H13" s="11" t="s">
        <v>65</v>
      </c>
      <c r="I13" s="12">
        <v>5</v>
      </c>
      <c r="J13" s="12">
        <v>386.01</v>
      </c>
      <c r="K13" s="12">
        <v>338.89</v>
      </c>
      <c r="L13" s="12" t="s">
        <v>25</v>
      </c>
      <c r="M13" s="11" t="s">
        <v>66</v>
      </c>
      <c r="N13" s="11" t="s">
        <v>34</v>
      </c>
      <c r="O13" s="11" t="s">
        <v>49</v>
      </c>
      <c r="P13" s="11" t="s">
        <v>67</v>
      </c>
      <c r="Q13" s="11" t="s">
        <v>34</v>
      </c>
      <c r="R13" s="11" t="s">
        <v>49</v>
      </c>
      <c r="S13" s="11" t="s">
        <v>67</v>
      </c>
      <c r="T13" s="11" t="s">
        <v>68</v>
      </c>
      <c r="XEW13" s="28"/>
      <c r="XEX13" s="28"/>
      <c r="XEY13" s="28"/>
      <c r="XEZ13" s="28"/>
      <c r="XFA13" s="28"/>
      <c r="XFB13" s="28"/>
      <c r="XFC13" s="28"/>
      <c r="XFD13" s="28"/>
    </row>
    <row r="14" s="3" customFormat="1" ht="44" customHeight="1" spans="1:20 16377:16384">
      <c r="A14" s="14">
        <v>8</v>
      </c>
      <c r="B14" s="11" t="s">
        <v>21</v>
      </c>
      <c r="C14" s="11" t="s">
        <v>22</v>
      </c>
      <c r="D14" s="11" t="s">
        <v>69</v>
      </c>
      <c r="E14" s="12">
        <v>299.9381</v>
      </c>
      <c r="F14" s="11" t="s">
        <v>70</v>
      </c>
      <c r="G14" s="11" t="s">
        <v>52</v>
      </c>
      <c r="H14" s="11" t="s">
        <v>71</v>
      </c>
      <c r="I14" s="12">
        <v>1.549</v>
      </c>
      <c r="J14" s="12">
        <v>356.6753</v>
      </c>
      <c r="K14" s="12">
        <v>301.0686</v>
      </c>
      <c r="L14" s="12" t="s">
        <v>25</v>
      </c>
      <c r="M14" s="11" t="s">
        <v>72</v>
      </c>
      <c r="N14" s="11" t="s">
        <v>34</v>
      </c>
      <c r="O14" s="11" t="s">
        <v>49</v>
      </c>
      <c r="P14" s="11" t="s">
        <v>67</v>
      </c>
      <c r="Q14" s="11" t="s">
        <v>34</v>
      </c>
      <c r="R14" s="11" t="s">
        <v>49</v>
      </c>
      <c r="S14" s="11" t="s">
        <v>67</v>
      </c>
      <c r="T14" s="11" t="s">
        <v>73</v>
      </c>
      <c r="XEW14" s="28"/>
      <c r="XEX14" s="28"/>
      <c r="XEY14" s="28"/>
      <c r="XEZ14" s="28"/>
      <c r="XFA14" s="28"/>
      <c r="XFB14" s="28"/>
      <c r="XFC14" s="28"/>
      <c r="XFD14" s="28"/>
    </row>
    <row r="15" s="3" customFormat="1" ht="30" customHeight="1" spans="1:20 16377:16384">
      <c r="A15" s="24"/>
      <c r="B15" s="11" t="s">
        <v>21</v>
      </c>
      <c r="C15" s="11" t="s">
        <v>22</v>
      </c>
      <c r="D15" s="11" t="s">
        <v>69</v>
      </c>
      <c r="E15" s="12"/>
      <c r="F15" s="11" t="s">
        <v>74</v>
      </c>
      <c r="G15" s="11" t="s">
        <v>52</v>
      </c>
      <c r="H15" s="11" t="s">
        <v>75</v>
      </c>
      <c r="I15" s="12">
        <v>4.002</v>
      </c>
      <c r="J15" s="12"/>
      <c r="K15" s="12"/>
      <c r="L15" s="12"/>
      <c r="M15" s="11" t="s">
        <v>72</v>
      </c>
      <c r="N15" s="11" t="s">
        <v>34</v>
      </c>
      <c r="O15" s="11" t="s">
        <v>49</v>
      </c>
      <c r="P15" s="11" t="s">
        <v>67</v>
      </c>
      <c r="Q15" s="11" t="s">
        <v>34</v>
      </c>
      <c r="R15" s="11" t="s">
        <v>49</v>
      </c>
      <c r="S15" s="11" t="s">
        <v>67</v>
      </c>
      <c r="T15" s="11" t="s">
        <v>43</v>
      </c>
      <c r="XEW15" s="28"/>
      <c r="XEX15" s="28"/>
      <c r="XEY15" s="28"/>
      <c r="XEZ15" s="28"/>
      <c r="XFA15" s="28"/>
      <c r="XFB15" s="28"/>
      <c r="XFC15" s="28"/>
      <c r="XFD15" s="28"/>
    </row>
    <row r="16" s="3" customFormat="1" ht="73" customHeight="1" spans="1:20 16377:16384">
      <c r="A16" s="10">
        <v>9</v>
      </c>
      <c r="B16" s="11" t="s">
        <v>21</v>
      </c>
      <c r="C16" s="11" t="s">
        <v>22</v>
      </c>
      <c r="D16" s="11" t="s">
        <v>76</v>
      </c>
      <c r="E16" s="12">
        <v>153.531</v>
      </c>
      <c r="F16" s="11" t="s">
        <v>77</v>
      </c>
      <c r="G16" s="11">
        <v>6.53</v>
      </c>
      <c r="H16" s="11" t="s">
        <v>78</v>
      </c>
      <c r="I16" s="12">
        <v>4.233</v>
      </c>
      <c r="J16" s="12">
        <v>180.033</v>
      </c>
      <c r="K16" s="12">
        <v>155.4983</v>
      </c>
      <c r="L16" s="12" t="s">
        <v>25</v>
      </c>
      <c r="M16" s="11" t="s">
        <v>79</v>
      </c>
      <c r="N16" s="11" t="s">
        <v>27</v>
      </c>
      <c r="O16" s="11" t="s">
        <v>49</v>
      </c>
      <c r="P16" s="11" t="s">
        <v>29</v>
      </c>
      <c r="Q16" s="11" t="s">
        <v>27</v>
      </c>
      <c r="R16" s="11" t="s">
        <v>49</v>
      </c>
      <c r="S16" s="11" t="s">
        <v>29</v>
      </c>
      <c r="T16" s="11" t="s">
        <v>80</v>
      </c>
      <c r="XEW16" s="28"/>
      <c r="XEX16" s="28"/>
      <c r="XEY16" s="28"/>
      <c r="XEZ16" s="28"/>
      <c r="XFA16" s="28"/>
      <c r="XFB16" s="28"/>
      <c r="XFC16" s="28"/>
      <c r="XFD16" s="28"/>
    </row>
  </sheetData>
  <autoFilter xmlns:etc="http://www.wps.cn/officeDocument/2017/etCustomData" ref="A2:XFD16" etc:filterBottomFollowUsedRange="0">
    <extLst/>
  </autoFilter>
  <mergeCells count="21">
    <mergeCell ref="A1:T1"/>
    <mergeCell ref="A5:A8"/>
    <mergeCell ref="A14:A15"/>
    <mergeCell ref="B5:B8"/>
    <mergeCell ref="B14:B15"/>
    <mergeCell ref="C5:C8"/>
    <mergeCell ref="C14:C15"/>
    <mergeCell ref="D5:D8"/>
    <mergeCell ref="D14:D15"/>
    <mergeCell ref="E5:E8"/>
    <mergeCell ref="E14:E15"/>
    <mergeCell ref="J5:J8"/>
    <mergeCell ref="J14:J15"/>
    <mergeCell ref="K5:K8"/>
    <mergeCell ref="K14:K15"/>
    <mergeCell ref="L5:L8"/>
    <mergeCell ref="L14:L15"/>
    <mergeCell ref="M5:M8"/>
    <mergeCell ref="M14:M15"/>
    <mergeCell ref="T5:T8"/>
    <mergeCell ref="T14:T1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64" fitToWidth="0" orientation="landscape" horizontalDpi="600"/>
  <headerFooter>
    <oddFooter>&amp;C第 &amp;P 页，共 &amp;N 页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青蛙</cp:lastModifiedBy>
  <dcterms:created xsi:type="dcterms:W3CDTF">2023-05-12T11:15:00Z</dcterms:created>
  <dcterms:modified xsi:type="dcterms:W3CDTF">2026-02-03T07:52:24Z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7D338E29F1BF4229A5A241108F1CEDDD_13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