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2" r:id="rId1"/>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<sst xmlns="http://schemas.openxmlformats.org/spreadsheetml/2006/main" count="62" uniqueCount="38">
  <si>
    <t>附件1:</t>
  </si>
  <si>
    <t>陆丰市2025年中央对地方成品油税费改革转移支付预算和省级交通建设资金分配计划</t>
  </si>
  <si>
    <t>序号</t>
  </si>
  <si>
    <t>项目类别</t>
  </si>
  <si>
    <t>使用部门</t>
  </si>
  <si>
    <t>主要内容</t>
  </si>
  <si>
    <t>补助资金
（万元）</t>
  </si>
  <si>
    <t>备注</t>
  </si>
  <si>
    <t>合计</t>
  </si>
  <si>
    <t>替代原汽车养路费切块支出增长性返还</t>
  </si>
  <si>
    <t>陆丰市公路事务中心</t>
  </si>
  <si>
    <t>陆丰市“明珠五号”精品线路路域整治工程</t>
  </si>
  <si>
    <t>国省道养护工程</t>
  </si>
  <si>
    <t>陆丰市国道交通管理设施完善工程</t>
  </si>
  <si>
    <t>陆丰市内南碣公路中央隔离带路缘石涂刷反光漆工程</t>
  </si>
  <si>
    <t>兴汕高速公路海丰至红海湾开发区段一期国道G324加宽段分离式立交桥完善工程</t>
  </si>
  <si>
    <t>2023年陆丰市第二批次交通安全隐患治理建设工程</t>
  </si>
  <si>
    <t>陆丰市2024年四级督办及第三阶段普通国省道公路交通安全隐患治理工程</t>
  </si>
  <si>
    <t>陆丰市新国道G324华美学校路口整治工程</t>
  </si>
  <si>
    <t>国道324线（磨海、东海大道、湖口）渠化岛绿化提升改造工程</t>
  </si>
  <si>
    <t>陆丰市省道道路交通安全隐患路段路面标线施划项目</t>
  </si>
  <si>
    <t>陆丰博美路段交通安全隐患整治工程</t>
  </si>
  <si>
    <t>陆丰市新国道G324线和国道G228线绿美提升项目</t>
  </si>
  <si>
    <t>陆丰市滨海走廊示范带公路环境整治工程</t>
  </si>
  <si>
    <t>国道228线（南塘飞机跑道至海韵段）景观绿化整治工程</t>
  </si>
  <si>
    <t>陆丰市道路渠化岛等绿化补种植工程</t>
  </si>
  <si>
    <t>小结</t>
  </si>
  <si>
    <t>陆丰市交通运输局</t>
  </si>
  <si>
    <t>陆丰市Y863线K0+863山角村涵洞改造工程</t>
  </si>
  <si>
    <t>农村公路养护工程</t>
  </si>
  <si>
    <t>陆丰市Y572线山脚桥危旧桥梁改造工程</t>
  </si>
  <si>
    <t>陆丰市C368线岭脚桥危旧桥梁改造工程</t>
  </si>
  <si>
    <t>陆丰市Y524线清峰桥危旧桥梁改造工程</t>
  </si>
  <si>
    <t>替代原手扶摩托车养路费、公路和水路运输管理费支出增长性返还</t>
  </si>
  <si>
    <t>西南镇黄塘村民委员会</t>
  </si>
  <si>
    <t>陆丰市西南镇黄塘村至洋溢村小组食茶沟水闸涵洞修复工程</t>
  </si>
  <si>
    <t>陆丰市陂洋铜锣湖内湖安全隐患整治工程</t>
  </si>
  <si>
    <t>陆丰市C363线李二桥危旧桥梁改造工程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</si>
</sst>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宋体"/>
      <charset val="134"/>
      <scheme val="minor"/>
    </font>
    <font>
      <sz val="14"/>
      <color theme="1"/>
      <name val="宋体"/>
      <charset val="134"/>
      <scheme val="minor"/>
    </font>
    <font>
      <sz val="22"/>
      <color theme="1"/>
      <name val="方正小标宋简体"/>
      <charset val="134"/>
    </font>
    <font>
      <b/>
      <sz val="14"/>
      <color theme="1"/>
      <name val="宋体"/>
      <charset val="134"/>
      <scheme val="minor"/>
    </font>
    <font>
      <b/>
      <sz val="16"/>
      <color theme="1"/>
      <name val="宋体"/>
      <charset val="134"/>
      <scheme val="minor"/>
    </font>
    <font>
      <b/>
      <sz val="18"/>
      <color theme="1"/>
      <name val="宋体"/>
      <charset val="134"/>
      <scheme val="minor"/>
    </font>
    <font>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20">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1" xfId="0" applyFont="1" applyBorder="1" applyAlignment="1">
      <alignmen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6"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Border="1" applyAlignment="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2" xfId="49"/>
    <cellStyle name="常规 2 2" xfId="50"/>
    <cellStyle name="常规 2" xfId="51"/>
    <cellStyle name="常规 23" xfId="52"/>
    <cellStyle name="常规 24" xfId="53"/>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0"/>
  <sheetViews>
    <sheetView tabSelected="1" zoomScale="60" zoomScaleNormal="60" workbookViewId="0">
      <selection activeCell="D40" sqref="D40"/>
    </sheetView>
  </sheetViews>
  <sheetFormatPr defaultColWidth="9" defaultRowHeight="13.5" outlineLevelCol="5"/>
  <cols>
    <col min="1" max="1" width="10.5333333333333" style="2" customWidth="1"/>
    <col min="2" max="2" width="28.0416666666667" style="2" customWidth="1"/>
    <col min="3" max="3" width="29.1" style="2" customWidth="1"/>
    <col min="4" max="4" width="72.8583333333333" style="2" customWidth="1"/>
    <col min="5" max="5" width="26.7833333333333" style="2" customWidth="1"/>
    <col min="6" max="6" width="13.2166666666667" style="2" customWidth="1"/>
    <col min="7" max="7" width="9" style="2"/>
    <col min="8" max="8" width="12.625" style="2"/>
    <col min="9" max="16384" width="9" style="2"/>
  </cols>
  <sheetData>
    <row r="1" ht="24" customHeight="1" spans="1:6">
      <c r="A1" s="3" t="s">
        <v>0</v>
      </c>
      <c r="B1" s="3"/>
    </row>
    <row r="2" ht="95" customHeight="1" spans="1:6">
      <c r="A2" s="4" t="s">
        <v>1</v>
      </c>
      <c r="B2" s="4"/>
      <c r="C2" s="4"/>
      <c r="D2" s="4"/>
      <c r="E2" s="4"/>
      <c r="F2" s="4"/>
    </row>
    <row r="3" ht="44.25" customHeight="1" spans="1:6">
      <c r="A3" s="5" t="s">
        <v>2</v>
      </c>
      <c r="B3" s="5" t="s">
        <v>3</v>
      </c>
      <c r="C3" s="5" t="s">
        <v>4</v>
      </c>
      <c r="D3" s="5" t="s">
        <v>5</v>
      </c>
      <c r="E3" s="5" t="s">
        <v>6</v>
      </c>
      <c r="F3" s="5" t="s">
        <v>7</v>
      </c>
    </row>
    <row r="4" s="1" customFormat="1" ht="44.25" customHeight="1" spans="1:6">
      <c r="A4" s="6"/>
      <c r="B4" s="7" t="s">
        <v>8</v>
      </c>
      <c r="C4" s="8"/>
      <c r="D4" s="9"/>
      <c r="E4" s="6">
        <f>SUM(E19,E24,E29)</f>
        <v>614.7283</v>
      </c>
      <c r="F4" s="10"/>
    </row>
    <row r="5" ht="56" customHeight="1" spans="1:6">
      <c r="A5" s="5">
        <v>1</v>
      </c>
      <c r="B5" s="11" t="s">
        <v>9</v>
      </c>
      <c r="C5" s="12" t="s">
        <v>10</v>
      </c>
      <c r="D5" s="12" t="s">
        <v>11</v>
      </c>
      <c r="E5" s="13">
        <v>55.5985</v>
      </c>
      <c r="F5" s="14" t="s">
        <v>12</v>
      </c>
    </row>
    <row r="6" ht="50" customHeight="1" spans="1:6">
      <c r="A6" s="5">
        <v>2</v>
      </c>
      <c r="B6" s="11"/>
      <c r="C6" s="12" t="s">
        <v>10</v>
      </c>
      <c r="D6" s="12" t="s">
        <v>13</v>
      </c>
      <c r="E6" s="13">
        <v>29.6</v>
      </c>
      <c r="F6" s="15"/>
    </row>
    <row r="7" ht="50" customHeight="1" spans="1:6">
      <c r="A7" s="5">
        <v>3</v>
      </c>
      <c r="B7" s="11"/>
      <c r="C7" s="12" t="s">
        <v>10</v>
      </c>
      <c r="D7" s="12" t="s">
        <v>14</v>
      </c>
      <c r="E7" s="13">
        <v>48.6853</v>
      </c>
      <c r="F7" s="15"/>
    </row>
    <row r="8" ht="50" customHeight="1" spans="1:6">
      <c r="A8" s="5">
        <v>4</v>
      </c>
      <c r="B8" s="11"/>
      <c r="C8" s="12" t="s">
        <v>10</v>
      </c>
      <c r="D8" s="12" t="s">
        <v>15</v>
      </c>
      <c r="E8" s="13">
        <v>8.0656</v>
      </c>
      <c r="F8" s="15"/>
    </row>
    <row r="9" ht="50" customHeight="1" spans="1:6">
      <c r="A9" s="5">
        <v>5</v>
      </c>
      <c r="B9" s="11"/>
      <c r="C9" s="12" t="s">
        <v>10</v>
      </c>
      <c r="D9" s="12" t="s">
        <v>16</v>
      </c>
      <c r="E9" s="13">
        <v>33.9667</v>
      </c>
      <c r="F9" s="15"/>
    </row>
    <row r="10" ht="50" customHeight="1" spans="1:6">
      <c r="A10" s="5">
        <v>6</v>
      </c>
      <c r="B10" s="11"/>
      <c r="C10" s="12" t="s">
        <v>10</v>
      </c>
      <c r="D10" s="12" t="s">
        <v>17</v>
      </c>
      <c r="E10" s="13">
        <v>45.9751</v>
      </c>
      <c r="F10" s="15"/>
    </row>
    <row r="11" ht="50" customHeight="1" spans="1:6">
      <c r="A11" s="5">
        <v>7</v>
      </c>
      <c r="B11" s="11"/>
      <c r="C11" s="12" t="s">
        <v>10</v>
      </c>
      <c r="D11" s="12" t="s">
        <v>18</v>
      </c>
      <c r="E11" s="13">
        <v>23.8328</v>
      </c>
      <c r="F11" s="15"/>
    </row>
    <row r="12" ht="50" customHeight="1" spans="1:6">
      <c r="A12" s="5">
        <v>8</v>
      </c>
      <c r="B12" s="11"/>
      <c r="C12" s="12" t="s">
        <v>10</v>
      </c>
      <c r="D12" s="12" t="s">
        <v>19</v>
      </c>
      <c r="E12" s="13">
        <v>24.7893</v>
      </c>
      <c r="F12" s="15"/>
    </row>
    <row r="13" ht="50" customHeight="1" spans="1:6">
      <c r="A13" s="5">
        <v>9</v>
      </c>
      <c r="B13" s="11"/>
      <c r="C13" s="12" t="s">
        <v>10</v>
      </c>
      <c r="D13" s="12" t="s">
        <v>20</v>
      </c>
      <c r="E13" s="13">
        <v>27.3</v>
      </c>
      <c r="F13" s="15"/>
    </row>
    <row r="14" ht="50" customHeight="1" spans="1:6">
      <c r="A14" s="5">
        <v>10</v>
      </c>
      <c r="B14" s="11"/>
      <c r="C14" s="12" t="s">
        <v>10</v>
      </c>
      <c r="D14" s="12" t="s">
        <v>21</v>
      </c>
      <c r="E14" s="13">
        <v>15.99</v>
      </c>
      <c r="F14" s="15"/>
    </row>
    <row r="15" ht="50" customHeight="1" spans="1:6">
      <c r="A15" s="5">
        <v>11</v>
      </c>
      <c r="B15" s="11"/>
      <c r="C15" s="12" t="s">
        <v>10</v>
      </c>
      <c r="D15" s="12" t="s">
        <v>22</v>
      </c>
      <c r="E15" s="13">
        <f>46.2+1.2848</f>
        <v>47.4848</v>
      </c>
      <c r="F15" s="15"/>
    </row>
    <row r="16" ht="50" customHeight="1" spans="1:6">
      <c r="A16" s="5">
        <v>12</v>
      </c>
      <c r="B16" s="11"/>
      <c r="C16" s="12" t="s">
        <v>10</v>
      </c>
      <c r="D16" s="12" t="s">
        <v>23</v>
      </c>
      <c r="E16" s="13">
        <v>9.1308</v>
      </c>
      <c r="F16" s="15"/>
    </row>
    <row r="17" ht="50" customHeight="1" spans="1:6">
      <c r="A17" s="5">
        <v>13</v>
      </c>
      <c r="B17" s="11"/>
      <c r="C17" s="12" t="s">
        <v>10</v>
      </c>
      <c r="D17" s="12" t="s">
        <v>24</v>
      </c>
      <c r="E17" s="13">
        <v>11.9814</v>
      </c>
      <c r="F17" s="15"/>
    </row>
    <row r="18" ht="50" customHeight="1" spans="1:6">
      <c r="A18" s="5">
        <v>14</v>
      </c>
      <c r="B18" s="12"/>
      <c r="C18" s="12" t="s">
        <v>10</v>
      </c>
      <c r="D18" s="12" t="s">
        <v>25</v>
      </c>
      <c r="E18" s="13">
        <v>19.3308</v>
      </c>
      <c r="F18" s="15"/>
    </row>
    <row r="19" ht="50" customHeight="1" spans="1:6">
      <c r="A19" s="16" t="s">
        <v>26</v>
      </c>
      <c r="B19" s="16"/>
      <c r="C19" s="16"/>
      <c r="D19" s="16"/>
      <c r="E19" s="6">
        <f>SUM(E5:E18)</f>
        <v>401.7311</v>
      </c>
      <c r="F19" s="15"/>
    </row>
    <row r="20" ht="50" customHeight="1" spans="1:6">
      <c r="A20" s="5">
        <v>15</v>
      </c>
      <c r="B20" s="14" t="s">
        <v>9</v>
      </c>
      <c r="C20" s="12" t="s">
        <v>27</v>
      </c>
      <c r="D20" s="12" t="s">
        <v>28</v>
      </c>
      <c r="E20" s="12">
        <v>62.4972</v>
      </c>
      <c r="F20" s="13" t="s">
        <v>29</v>
      </c>
    </row>
    <row r="21" ht="120" hidden="1" customHeight="1" spans="1:6">
      <c r="A21" s="5">
        <v>3</v>
      </c>
      <c r="B21" s="15"/>
      <c r="C21" s="12" t="s">
        <v>27</v>
      </c>
      <c r="D21" s="17" t="s">
        <v>30</v>
      </c>
      <c r="E21" s="12">
        <v>41.671</v>
      </c>
      <c r="F21" s="13"/>
    </row>
    <row r="22" ht="93" hidden="1" customHeight="1" spans="1:6">
      <c r="A22" s="5">
        <v>4</v>
      </c>
      <c r="B22" s="15"/>
      <c r="C22" s="12" t="s">
        <v>27</v>
      </c>
      <c r="D22" s="17" t="s">
        <v>31</v>
      </c>
      <c r="E22" s="12">
        <v>2.93</v>
      </c>
      <c r="F22" s="13"/>
    </row>
    <row r="23" ht="106" hidden="1" customHeight="1" spans="1:6">
      <c r="A23" s="5">
        <v>5</v>
      </c>
      <c r="B23" s="15"/>
      <c r="C23" s="12" t="s">
        <v>27</v>
      </c>
      <c r="D23" s="17" t="s">
        <v>32</v>
      </c>
      <c r="E23" s="12">
        <v>3.77</v>
      </c>
      <c r="F23" s="13"/>
    </row>
    <row r="24" ht="50" customHeight="1" spans="1:6">
      <c r="A24" s="16" t="s">
        <v>26</v>
      </c>
      <c r="B24" s="16"/>
      <c r="C24" s="16"/>
      <c r="D24" s="16"/>
      <c r="E24" s="6">
        <v>62.4972</v>
      </c>
      <c r="F24" s="13"/>
    </row>
    <row r="25" ht="50" customHeight="1" spans="1:6">
      <c r="A25" s="5">
        <v>16</v>
      </c>
      <c r="B25" s="15" t="s">
        <v>33</v>
      </c>
      <c r="C25" s="12" t="s">
        <v>34</v>
      </c>
      <c r="D25" s="12" t="s">
        <v>35</v>
      </c>
      <c r="E25" s="18">
        <v>40.9426</v>
      </c>
      <c r="F25" s="14" t="s">
        <v>29</v>
      </c>
    </row>
    <row r="26" ht="50" customHeight="1" spans="1:6">
      <c r="A26" s="5">
        <v>17</v>
      </c>
      <c r="B26" s="15"/>
      <c r="C26" s="12" t="s">
        <v>27</v>
      </c>
      <c r="D26" s="12" t="s">
        <v>28</v>
      </c>
      <c r="E26" s="13">
        <v>15.8894</v>
      </c>
      <c r="F26" s="15"/>
    </row>
    <row r="27" ht="50" customHeight="1" spans="1:6">
      <c r="A27" s="5"/>
      <c r="B27" s="15"/>
      <c r="C27" s="12" t="s">
        <v>27</v>
      </c>
      <c r="D27" s="12" t="s">
        <v>36</v>
      </c>
      <c r="E27" s="13">
        <v>59.4528</v>
      </c>
      <c r="F27" s="15"/>
    </row>
    <row r="28" ht="50" customHeight="1" spans="1:6">
      <c r="A28" s="5">
        <v>18</v>
      </c>
      <c r="B28" s="15"/>
      <c r="C28" s="12" t="s">
        <v>27</v>
      </c>
      <c r="D28" s="12" t="s">
        <v>37</v>
      </c>
      <c r="E28" s="13">
        <v>34.2152</v>
      </c>
      <c r="F28" s="15"/>
    </row>
    <row r="29" ht="58" customHeight="1" spans="1:6">
      <c r="A29" s="16" t="s">
        <v>26</v>
      </c>
      <c r="B29" s="16"/>
      <c r="C29" s="16"/>
      <c r="D29" s="16"/>
      <c r="E29" s="16">
        <f>SUM(E25:E28)</f>
        <v>150.5</v>
      </c>
      <c r="F29" s="17"/>
    </row>
    <row r="30" ht="20.25" spans="1:6">
      <c r="A30" s="19"/>
    </row>
  </sheetData>
  <mergeCells count="11">
    <mergeCell ref="A2:F2"/>
    <mergeCell ref="B4:D4"/>
    <mergeCell ref="A19:D19"/>
    <mergeCell ref="A24:D24"/>
    <mergeCell ref="A29:D29"/>
    <mergeCell ref="B5:B18"/>
    <mergeCell ref="B20:B23"/>
    <mergeCell ref="B25:B28"/>
    <mergeCell ref="F5:F19"/>
    <mergeCell ref="F20:F24"/>
    <mergeCell ref="F25:F29"/>
  </mergeCells>
  <pageMargins left="0.196527777777778" right="0.196527777777778" top="0.393055555555556" bottom="0.393055555555556" header="0.196527777777778" footer="0.196527777777778"/>
  <pageSetup paperSize="9" scale="56" fitToHeight="0" orientation="portrait" horizontalDpi="600"/>
  <headerFooter>
    <oddFooter>&amp;C第 &amp;P 页，共 &amp;N 页</oddFooter>
  </headerFooter>
  <ignoredErrors>
    <ignoredError sqref="E29" formulaRange="1"/>
  </ignoredErrors>
</worksheet>
</file>

<file path=docProps/app.xml><?xml version="1.0" encoding="utf-8"?>
<Properties xmlns="http://schemas.openxmlformats.org/officeDocument/2006/extended-properties" xmlns:vt="http://schemas.openxmlformats.org/officeDocument/2006/docPropsVTypes">
  <Company>省交通运输厅</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伍昊1</dc:creator>
  <cp:lastModifiedBy>青蛙</cp:lastModifiedBy>
  <dcterms:created xsi:type="dcterms:W3CDTF">2020-03-31T02:57:00Z</dcterms:created>
  <cp:lastPrinted>2023-03-30T07:48:00Z</cp:lastPrinted>
  <dcterms:modified xsi:type="dcterms:W3CDTF">2026-01-04T02:25:03Z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514C947528384A59824DCD8A92F53DF9_13</vt:lpwstr>
  </property>
  <property fmtid="{D5CDD505-2E9C-101B-9397-08002B2CF9AE}" pid="4" name="CalculationRule">
    <vt:i4>0</vt:i4>
  </property>
</Properties>
</file>