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1月份" sheetId="1" r:id="rId1"/>
  </sheets>
  <definedNames>
    <definedName name="_xlnm._FilterDatabase" localSheetId="0" hidden="1">'1月份'!#REF!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<sst xmlns="http://schemas.openxmlformats.org/spreadsheetml/2006/main" count="80" uniqueCount="54">
  <si>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 xml:space="preserve"> 陆 丰 市 2026 年 1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</si>
  <si>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</si>
  <si>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</si>
  <si>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</si>
  <si>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</si>
  <si>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</si>
  <si>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</si>
  <si>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</si>
  <si>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</si>
  <si>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</si>
  <si>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</si>
  <si>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</si>
  <si>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</si>
  <si>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</si>
  <si>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</si>
  <si>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</si>
  <si>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</si>
  <si>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</si>
  <si>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</si>
  <si>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</si>
  <si>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</si>
  <si>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</si>
  <si>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</si>
  <si>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</si>
  <si>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</si>
  <si>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</si>
  <si>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</si>
  <si>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/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</si>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</sst>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#,##0.0_ "/>
    <numFmt numFmtId="183" formatCode="0_);[Red]\(0\)"/>
  </numFmts>
  <fonts count="28"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20"/>
      <name val="仿宋"/>
      <charset val="134"/>
    </font>
    <font>
      <sz val="10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6" applyNumberFormat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99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176" fontId="2" fillId="0" borderId="0" xfId="0" applyNumberFormat="1" applyFont="1" applyFill="1" applyBorder="1"/>
    <xf numFmtId="177" fontId="2" fillId="0" borderId="0" xfId="0" applyNumberFormat="1" applyFont="1" applyFill="1" applyBorder="1"/>
    <xf numFmtId="178" fontId="2" fillId="0" borderId="0" xfId="0" applyNumberFormat="1" applyFont="1" applyFill="1" applyBorder="1"/>
    <xf numFmtId="179" fontId="2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80" fontId="2" fillId="0" borderId="10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31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vertical="center"/>
    </xf>
    <xf numFmtId="182" fontId="2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82" fontId="1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82" fontId="1" fillId="0" borderId="15" xfId="0" applyNumberFormat="1" applyFont="1" applyFill="1" applyBorder="1" applyAlignment="1">
      <alignment vertical="center"/>
    </xf>
    <xf numFmtId="183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/>
    <xf numFmtId="178" fontId="2" fillId="0" borderId="0" xfId="0" applyNumberFormat="1" applyFont="1" applyFill="1"/>
    <xf numFmtId="177" fontId="1" fillId="0" borderId="0" xfId="0" applyNumberFormat="1" applyFont="1" applyFill="1" applyBorder="1"/>
    <xf numFmtId="179" fontId="3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6"/>
  <sheetViews>
    <sheetView tabSelected="1" zoomScale="90" zoomScaleNormal="90" zoomScaleSheetLayoutView="60" workbookViewId="0">
      <pane ySplit="5" topLeftCell="A28" activePane="bottomLeft" state="frozen"/>
      <selection/>
      <selection pane="bottomLeft" activeCell="R41" sqref="R41"/>
    </sheetView>
  </sheetViews>
  <sheetFormatPr defaultColWidth="9" defaultRowHeight="14.25"/>
  <cols>
    <col min="1" max="1" width="31.1" style="3" customWidth="1"/>
    <col min="2" max="2" width="12.5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hidden="1" customWidth="1"/>
    <col min="8" max="9" width="14" style="6" customWidth="1"/>
    <col min="10" max="10" width="14" style="7" customWidth="1"/>
    <col min="11" max="13" width="14" style="6" customWidth="1"/>
    <col min="14" max="14" width="15.9" style="7"/>
    <col min="15" max="15" width="29.9" style="3" customWidth="1"/>
    <col min="16" max="16384" width="9" style="3"/>
  </cols>
  <sheetData>
    <row r="1" ht="31.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70"/>
      <c r="K1" s="8"/>
      <c r="L1" s="8"/>
      <c r="M1" s="8"/>
      <c r="N1" s="8"/>
      <c r="O1" s="8"/>
    </row>
    <row r="2" ht="19.5" spans="1:15">
      <c r="A2" s="9">
        <v>46053</v>
      </c>
      <c r="B2" s="10"/>
      <c r="C2" s="11"/>
      <c r="D2" s="11"/>
      <c r="E2" s="12"/>
      <c r="F2" s="12"/>
      <c r="G2" s="12"/>
      <c r="H2" s="13"/>
      <c r="I2" s="13"/>
      <c r="J2" s="71"/>
      <c r="K2" s="13"/>
      <c r="L2" s="13"/>
      <c r="M2" s="13"/>
      <c r="N2" s="72"/>
      <c r="O2" s="39" t="s">
        <v>1</v>
      </c>
    </row>
    <row r="3" ht="17.1" customHeight="1" spans="1:15">
      <c r="A3" s="14"/>
      <c r="B3" s="15" t="s">
        <v>2</v>
      </c>
      <c r="C3" s="16" t="s">
        <v>3</v>
      </c>
      <c r="D3" s="16"/>
      <c r="E3" s="16"/>
      <c r="F3" s="17" t="s">
        <v>4</v>
      </c>
      <c r="G3" s="18" t="s">
        <v>5</v>
      </c>
      <c r="H3" s="19" t="s">
        <v>6</v>
      </c>
      <c r="I3" s="19" t="s">
        <v>7</v>
      </c>
      <c r="J3" s="73" t="s">
        <v>7</v>
      </c>
      <c r="K3" s="19" t="s">
        <v>8</v>
      </c>
      <c r="L3" s="19" t="s">
        <v>6</v>
      </c>
      <c r="M3" s="19" t="s">
        <v>7</v>
      </c>
      <c r="N3" s="73" t="s">
        <v>7</v>
      </c>
      <c r="O3" s="74"/>
    </row>
    <row r="4" ht="17.1" customHeight="1" spans="1:15">
      <c r="A4" s="20" t="s">
        <v>9</v>
      </c>
      <c r="B4" s="21" t="s">
        <v>10</v>
      </c>
      <c r="C4" s="22"/>
      <c r="D4" s="22"/>
      <c r="E4" s="22"/>
      <c r="F4" s="23" t="s">
        <v>11</v>
      </c>
      <c r="G4" s="24" t="s">
        <v>12</v>
      </c>
      <c r="H4" s="25" t="s">
        <v>13</v>
      </c>
      <c r="I4" s="25" t="s">
        <v>14</v>
      </c>
      <c r="J4" s="75" t="s">
        <v>14</v>
      </c>
      <c r="K4" s="25" t="s">
        <v>11</v>
      </c>
      <c r="L4" s="25" t="s">
        <v>15</v>
      </c>
      <c r="M4" s="25" t="s">
        <v>16</v>
      </c>
      <c r="N4" s="75" t="s">
        <v>16</v>
      </c>
      <c r="O4" s="76" t="s">
        <v>17</v>
      </c>
    </row>
    <row r="5" ht="17.1" customHeight="1" spans="1:15">
      <c r="A5" s="26"/>
      <c r="B5" s="27" t="s">
        <v>18</v>
      </c>
      <c r="C5" s="28" t="s">
        <v>19</v>
      </c>
      <c r="D5" s="28" t="s">
        <v>20</v>
      </c>
      <c r="E5" s="29" t="s">
        <v>21</v>
      </c>
      <c r="F5" s="30" t="s">
        <v>18</v>
      </c>
      <c r="G5" s="31" t="s">
        <v>22</v>
      </c>
      <c r="H5" s="32" t="s">
        <v>11</v>
      </c>
      <c r="I5" s="32" t="s">
        <v>23</v>
      </c>
      <c r="J5" s="77" t="s">
        <v>24</v>
      </c>
      <c r="K5" s="32" t="s">
        <v>18</v>
      </c>
      <c r="L5" s="32" t="s">
        <v>11</v>
      </c>
      <c r="M5" s="32" t="s">
        <v>23</v>
      </c>
      <c r="N5" s="77" t="s">
        <v>24</v>
      </c>
      <c r="O5" s="78"/>
    </row>
    <row r="6" ht="23.25" customHeight="1" spans="1:15">
      <c r="A6" s="33" t="s">
        <v>25</v>
      </c>
      <c r="B6" s="34"/>
      <c r="C6" s="35"/>
      <c r="D6" s="35"/>
      <c r="E6" s="36"/>
      <c r="F6" s="36">
        <v>5104</v>
      </c>
      <c r="G6" s="37"/>
      <c r="H6" s="36">
        <v>12257</v>
      </c>
      <c r="I6" s="79">
        <v>-7153</v>
      </c>
      <c r="J6" s="80">
        <v>-58.3584890266786</v>
      </c>
      <c r="K6" s="36">
        <v>5104</v>
      </c>
      <c r="L6" s="36">
        <v>12257</v>
      </c>
      <c r="M6" s="79">
        <v>-7153</v>
      </c>
      <c r="N6" s="80">
        <v>-58.3584890266786</v>
      </c>
      <c r="O6" s="81"/>
    </row>
    <row r="7" ht="23.25" customHeight="1" spans="1:15">
      <c r="A7" s="33" t="s">
        <v>26</v>
      </c>
      <c r="B7" s="34"/>
      <c r="C7" s="35"/>
      <c r="D7" s="35"/>
      <c r="E7" s="36"/>
      <c r="F7" s="36">
        <v>0</v>
      </c>
      <c r="G7" s="37"/>
      <c r="H7" s="36">
        <v>0</v>
      </c>
      <c r="I7" s="79">
        <v>0</v>
      </c>
      <c r="J7" s="80" t="s">
        <v>27</v>
      </c>
      <c r="K7" s="36">
        <v>0</v>
      </c>
      <c r="L7" s="36">
        <v>0</v>
      </c>
      <c r="M7" s="79">
        <v>0</v>
      </c>
      <c r="N7" s="80" t="s">
        <v>27</v>
      </c>
      <c r="O7" s="82"/>
    </row>
    <row r="8" ht="23.25" customHeight="1" spans="1:15">
      <c r="A8" s="33" t="s">
        <v>28</v>
      </c>
      <c r="B8" s="34"/>
      <c r="C8" s="35"/>
      <c r="D8" s="35"/>
      <c r="E8" s="36"/>
      <c r="F8" s="36">
        <v>2555</v>
      </c>
      <c r="G8" s="37"/>
      <c r="H8" s="36">
        <v>6994</v>
      </c>
      <c r="I8" s="79">
        <v>-4439</v>
      </c>
      <c r="J8" s="80">
        <v>-63.4686874463826</v>
      </c>
      <c r="K8" s="36">
        <v>2555</v>
      </c>
      <c r="L8" s="36">
        <v>6994</v>
      </c>
      <c r="M8" s="79">
        <v>-4439</v>
      </c>
      <c r="N8" s="80">
        <v>-63.4686874463826</v>
      </c>
      <c r="O8" s="82"/>
    </row>
    <row r="9" ht="23.25" customHeight="1" spans="1:15">
      <c r="A9" s="33" t="s">
        <v>29</v>
      </c>
      <c r="B9" s="34"/>
      <c r="C9" s="35"/>
      <c r="D9" s="35"/>
      <c r="E9" s="36"/>
      <c r="F9" s="36">
        <v>22733</v>
      </c>
      <c r="G9" s="37"/>
      <c r="H9" s="36">
        <v>27638</v>
      </c>
      <c r="I9" s="79">
        <v>-4905</v>
      </c>
      <c r="J9" s="80">
        <v>-17.7473044359216</v>
      </c>
      <c r="K9" s="36">
        <v>22733</v>
      </c>
      <c r="L9" s="36">
        <v>27638</v>
      </c>
      <c r="M9" s="79">
        <v>-4905</v>
      </c>
      <c r="N9" s="80">
        <v>-17.7473044359216</v>
      </c>
      <c r="O9" s="83"/>
    </row>
    <row r="10" ht="23.25" customHeight="1" spans="1:15">
      <c r="A10" s="33" t="s">
        <v>30</v>
      </c>
      <c r="B10" s="34"/>
      <c r="C10" s="35"/>
      <c r="D10" s="35"/>
      <c r="E10" s="36"/>
      <c r="F10" s="36">
        <v>8</v>
      </c>
      <c r="G10" s="37"/>
      <c r="H10" s="36">
        <v>87</v>
      </c>
      <c r="I10" s="79">
        <v>-79</v>
      </c>
      <c r="J10" s="80">
        <v>-90.8045977011494</v>
      </c>
      <c r="K10" s="36">
        <v>8</v>
      </c>
      <c r="L10" s="36">
        <v>87</v>
      </c>
      <c r="M10" s="79">
        <v>-79</v>
      </c>
      <c r="N10" s="80">
        <v>-90.8045977011494</v>
      </c>
      <c r="O10" s="83"/>
    </row>
    <row r="11" ht="23.25" customHeight="1" spans="1:15">
      <c r="A11" s="33" t="s">
        <v>31</v>
      </c>
      <c r="B11" s="34"/>
      <c r="C11" s="35"/>
      <c r="D11" s="35"/>
      <c r="E11" s="36"/>
      <c r="F11" s="36">
        <v>222</v>
      </c>
      <c r="G11" s="37"/>
      <c r="H11" s="36">
        <v>635</v>
      </c>
      <c r="I11" s="79">
        <v>-413</v>
      </c>
      <c r="J11" s="80">
        <v>-65.0393700787401</v>
      </c>
      <c r="K11" s="36">
        <v>222</v>
      </c>
      <c r="L11" s="36">
        <v>635</v>
      </c>
      <c r="M11" s="79">
        <v>-413</v>
      </c>
      <c r="N11" s="80">
        <v>-65.0393700787401</v>
      </c>
      <c r="O11" s="82"/>
    </row>
    <row r="12" ht="23.25" customHeight="1" spans="1:15">
      <c r="A12" s="33" t="s">
        <v>32</v>
      </c>
      <c r="B12" s="34"/>
      <c r="C12" s="35"/>
      <c r="D12" s="35"/>
      <c r="E12" s="36"/>
      <c r="F12" s="36">
        <v>27675</v>
      </c>
      <c r="G12" s="37"/>
      <c r="H12" s="36">
        <v>27309</v>
      </c>
      <c r="I12" s="79">
        <v>366</v>
      </c>
      <c r="J12" s="80">
        <v>1.34021751071075</v>
      </c>
      <c r="K12" s="36">
        <v>27675</v>
      </c>
      <c r="L12" s="36">
        <v>27309</v>
      </c>
      <c r="M12" s="79">
        <v>366</v>
      </c>
      <c r="N12" s="80">
        <v>1.34021751071075</v>
      </c>
      <c r="O12" s="82"/>
    </row>
    <row r="13" ht="23.25" customHeight="1" spans="1:15">
      <c r="A13" s="33" t="s">
        <v>33</v>
      </c>
      <c r="B13" s="34"/>
      <c r="C13" s="35"/>
      <c r="D13" s="35"/>
      <c r="E13" s="36"/>
      <c r="F13" s="36">
        <v>95805</v>
      </c>
      <c r="G13" s="37"/>
      <c r="H13" s="36">
        <v>76922</v>
      </c>
      <c r="I13" s="79">
        <v>18883</v>
      </c>
      <c r="J13" s="80">
        <v>24.5482436754115</v>
      </c>
      <c r="K13" s="36">
        <v>95805</v>
      </c>
      <c r="L13" s="36">
        <v>76922</v>
      </c>
      <c r="M13" s="79">
        <v>18883</v>
      </c>
      <c r="N13" s="80">
        <v>24.5482436754115</v>
      </c>
      <c r="O13" s="82"/>
    </row>
    <row r="14" ht="23.25" customHeight="1" spans="1:15">
      <c r="A14" s="33" t="s">
        <v>34</v>
      </c>
      <c r="B14" s="34"/>
      <c r="C14" s="35"/>
      <c r="D14" s="35"/>
      <c r="E14" s="36"/>
      <c r="F14" s="36">
        <v>140</v>
      </c>
      <c r="G14" s="37"/>
      <c r="H14" s="36">
        <v>125</v>
      </c>
      <c r="I14" s="79">
        <v>15</v>
      </c>
      <c r="J14" s="80">
        <v>12</v>
      </c>
      <c r="K14" s="36">
        <v>140</v>
      </c>
      <c r="L14" s="36">
        <v>125</v>
      </c>
      <c r="M14" s="79">
        <v>15</v>
      </c>
      <c r="N14" s="80">
        <v>12</v>
      </c>
      <c r="O14" s="84"/>
    </row>
    <row r="15" ht="23.25" customHeight="1" spans="1:15">
      <c r="A15" s="33" t="s">
        <v>35</v>
      </c>
      <c r="B15" s="34"/>
      <c r="C15" s="35"/>
      <c r="D15" s="35"/>
      <c r="E15" s="36"/>
      <c r="F15" s="36">
        <v>804</v>
      </c>
      <c r="G15" s="37"/>
      <c r="H15" s="36">
        <v>3682</v>
      </c>
      <c r="I15" s="79">
        <v>-2878</v>
      </c>
      <c r="J15" s="80">
        <v>-78.164041281912</v>
      </c>
      <c r="K15" s="36">
        <v>804</v>
      </c>
      <c r="L15" s="36">
        <v>3682</v>
      </c>
      <c r="M15" s="79">
        <v>-2878</v>
      </c>
      <c r="N15" s="80">
        <v>-78.164041281912</v>
      </c>
      <c r="O15" s="84"/>
    </row>
    <row r="16" ht="24" customHeight="1" spans="1:15">
      <c r="A16" s="33" t="s">
        <v>36</v>
      </c>
      <c r="B16" s="34"/>
      <c r="C16" s="35"/>
      <c r="D16" s="35"/>
      <c r="E16" s="36"/>
      <c r="F16" s="36">
        <v>3288</v>
      </c>
      <c r="G16" s="37"/>
      <c r="H16" s="36">
        <v>5775</v>
      </c>
      <c r="I16" s="79">
        <v>-2487</v>
      </c>
      <c r="J16" s="80">
        <v>-43.0649350649351</v>
      </c>
      <c r="K16" s="36">
        <v>3288</v>
      </c>
      <c r="L16" s="36">
        <v>5775</v>
      </c>
      <c r="M16" s="79">
        <v>-2487</v>
      </c>
      <c r="N16" s="80">
        <v>-43.0649350649351</v>
      </c>
      <c r="O16" s="82"/>
    </row>
    <row r="17" ht="24" customHeight="1" spans="1:15">
      <c r="A17" s="38" t="s">
        <v>37</v>
      </c>
      <c r="B17" s="34"/>
      <c r="C17" s="39"/>
      <c r="D17" s="40"/>
      <c r="E17" s="41"/>
      <c r="F17" s="36">
        <v>1354</v>
      </c>
      <c r="G17" s="37"/>
      <c r="H17" s="41">
        <v>3854</v>
      </c>
      <c r="I17" s="85">
        <v>-2500</v>
      </c>
      <c r="J17" s="80">
        <v>-64.8676699532953</v>
      </c>
      <c r="K17" s="41">
        <v>1354</v>
      </c>
      <c r="L17" s="41">
        <v>3854</v>
      </c>
      <c r="M17" s="85">
        <v>-2500</v>
      </c>
      <c r="N17" s="80">
        <v>-64.8676699532953</v>
      </c>
      <c r="O17" s="86"/>
    </row>
    <row r="18" ht="23.25" customHeight="1" spans="1:15">
      <c r="A18" s="33" t="s">
        <v>38</v>
      </c>
      <c r="B18" s="34"/>
      <c r="C18" s="35"/>
      <c r="D18" s="35"/>
      <c r="E18" s="36"/>
      <c r="F18" s="36">
        <v>1569</v>
      </c>
      <c r="G18" s="37"/>
      <c r="H18" s="36">
        <v>91</v>
      </c>
      <c r="I18" s="79">
        <v>1478</v>
      </c>
      <c r="J18" s="80">
        <v>1624.17582417582</v>
      </c>
      <c r="K18" s="36">
        <v>1569</v>
      </c>
      <c r="L18" s="36">
        <v>91</v>
      </c>
      <c r="M18" s="79">
        <v>1478</v>
      </c>
      <c r="N18" s="80">
        <v>1624.17582417582</v>
      </c>
      <c r="O18" s="82"/>
    </row>
    <row r="19" ht="23.25" customHeight="1" spans="1:15">
      <c r="A19" s="33" t="s">
        <v>39</v>
      </c>
      <c r="B19" s="34"/>
      <c r="C19" s="35"/>
      <c r="D19" s="35"/>
      <c r="E19" s="36"/>
      <c r="F19" s="36">
        <v>68</v>
      </c>
      <c r="G19" s="37"/>
      <c r="H19" s="36">
        <v>179</v>
      </c>
      <c r="I19" s="79">
        <v>-111</v>
      </c>
      <c r="J19" s="80">
        <v>-62.0111731843575</v>
      </c>
      <c r="K19" s="36">
        <v>68</v>
      </c>
      <c r="L19" s="36">
        <v>179</v>
      </c>
      <c r="M19" s="79">
        <v>-111</v>
      </c>
      <c r="N19" s="80">
        <v>-62.0111731843575</v>
      </c>
      <c r="O19" s="82"/>
    </row>
    <row r="20" ht="23.25" customHeight="1" spans="1:15">
      <c r="A20" s="33" t="s">
        <v>40</v>
      </c>
      <c r="B20" s="34"/>
      <c r="C20" s="35"/>
      <c r="D20" s="35"/>
      <c r="E20" s="36"/>
      <c r="F20" s="36">
        <v>0</v>
      </c>
      <c r="G20" s="37"/>
      <c r="H20" s="36">
        <v>0</v>
      </c>
      <c r="I20" s="79">
        <v>0</v>
      </c>
      <c r="J20" s="80" t="s">
        <v>27</v>
      </c>
      <c r="K20" s="36">
        <v>0</v>
      </c>
      <c r="L20" s="36">
        <v>0</v>
      </c>
      <c r="M20" s="79">
        <v>0</v>
      </c>
      <c r="N20" s="80" t="s">
        <v>27</v>
      </c>
      <c r="O20" s="82"/>
    </row>
    <row r="21" ht="23.25" customHeight="1" spans="1:15">
      <c r="A21" s="33" t="s">
        <v>41</v>
      </c>
      <c r="B21" s="34"/>
      <c r="C21" s="35"/>
      <c r="D21" s="35"/>
      <c r="E21" s="36"/>
      <c r="F21" s="36">
        <v>183</v>
      </c>
      <c r="G21" s="37"/>
      <c r="H21" s="36">
        <v>577</v>
      </c>
      <c r="I21" s="79">
        <v>-394</v>
      </c>
      <c r="J21" s="80">
        <v>-68.2842287694974</v>
      </c>
      <c r="K21" s="36">
        <v>183</v>
      </c>
      <c r="L21" s="36">
        <v>577</v>
      </c>
      <c r="M21" s="79">
        <v>-394</v>
      </c>
      <c r="N21" s="80">
        <v>-68.2842287694974</v>
      </c>
      <c r="O21" s="82"/>
    </row>
    <row r="22" ht="23.25" customHeight="1" spans="1:15">
      <c r="A22" s="33" t="s">
        <v>42</v>
      </c>
      <c r="B22" s="34"/>
      <c r="C22" s="35"/>
      <c r="D22" s="35"/>
      <c r="E22" s="36"/>
      <c r="F22" s="36">
        <v>1591</v>
      </c>
      <c r="G22" s="37"/>
      <c r="H22" s="36">
        <v>1445</v>
      </c>
      <c r="I22" s="79">
        <v>146</v>
      </c>
      <c r="J22" s="80">
        <v>10.1038062283737</v>
      </c>
      <c r="K22" s="36">
        <v>1591</v>
      </c>
      <c r="L22" s="36">
        <v>1445</v>
      </c>
      <c r="M22" s="79">
        <v>146</v>
      </c>
      <c r="N22" s="80">
        <v>10.1038062283737</v>
      </c>
      <c r="O22" s="84"/>
    </row>
    <row r="23" ht="23.25" customHeight="1" spans="1:15">
      <c r="A23" s="33" t="s">
        <v>43</v>
      </c>
      <c r="B23" s="34"/>
      <c r="C23" s="35"/>
      <c r="D23" s="35"/>
      <c r="E23" s="36"/>
      <c r="F23" s="36">
        <v>0</v>
      </c>
      <c r="G23" s="37"/>
      <c r="H23" s="36">
        <v>0</v>
      </c>
      <c r="I23" s="79">
        <v>0</v>
      </c>
      <c r="J23" s="80" t="s">
        <v>27</v>
      </c>
      <c r="K23" s="36">
        <v>0</v>
      </c>
      <c r="L23" s="36">
        <v>0</v>
      </c>
      <c r="M23" s="79">
        <v>0</v>
      </c>
      <c r="N23" s="80" t="s">
        <v>27</v>
      </c>
      <c r="O23" s="82"/>
    </row>
    <row r="24" ht="23.25" customHeight="1" spans="1:15">
      <c r="A24" s="33" t="s">
        <v>44</v>
      </c>
      <c r="B24" s="34"/>
      <c r="C24" s="35"/>
      <c r="D24" s="35"/>
      <c r="E24" s="36"/>
      <c r="F24" s="36">
        <v>110</v>
      </c>
      <c r="G24" s="37"/>
      <c r="H24" s="36">
        <v>587</v>
      </c>
      <c r="I24" s="79">
        <v>-477</v>
      </c>
      <c r="J24" s="80">
        <v>-81.2606473594549</v>
      </c>
      <c r="K24" s="36">
        <v>110</v>
      </c>
      <c r="L24" s="36">
        <v>587</v>
      </c>
      <c r="M24" s="79">
        <v>-477</v>
      </c>
      <c r="N24" s="80">
        <v>-81.2606473594549</v>
      </c>
      <c r="O24" s="82"/>
    </row>
    <row r="25" ht="23.25" customHeight="1" spans="1:15">
      <c r="A25" s="33" t="s">
        <v>45</v>
      </c>
      <c r="B25" s="34"/>
      <c r="C25" s="42"/>
      <c r="D25" s="42"/>
      <c r="E25" s="36"/>
      <c r="F25" s="36">
        <v>0</v>
      </c>
      <c r="G25" s="37"/>
      <c r="H25" s="36">
        <v>0</v>
      </c>
      <c r="I25" s="79">
        <v>0</v>
      </c>
      <c r="J25" s="80" t="s">
        <v>27</v>
      </c>
      <c r="K25" s="36">
        <v>0</v>
      </c>
      <c r="L25" s="36">
        <v>0</v>
      </c>
      <c r="M25" s="79">
        <v>0</v>
      </c>
      <c r="N25" s="80" t="s">
        <v>27</v>
      </c>
      <c r="O25" s="82"/>
    </row>
    <row r="26" ht="23.25" customHeight="1" spans="1:15">
      <c r="A26" s="33" t="s">
        <v>46</v>
      </c>
      <c r="B26" s="34"/>
      <c r="C26" s="42"/>
      <c r="D26" s="42"/>
      <c r="E26" s="36"/>
      <c r="F26" s="36">
        <v>0</v>
      </c>
      <c r="G26" s="37"/>
      <c r="H26" s="36">
        <v>0</v>
      </c>
      <c r="I26" s="79">
        <v>0</v>
      </c>
      <c r="J26" s="80" t="s">
        <v>27</v>
      </c>
      <c r="K26" s="36">
        <v>0</v>
      </c>
      <c r="L26" s="36">
        <v>0</v>
      </c>
      <c r="M26" s="79">
        <v>0</v>
      </c>
      <c r="N26" s="80" t="s">
        <v>27</v>
      </c>
      <c r="O26" s="82"/>
    </row>
    <row r="27" ht="23.25" customHeight="1" spans="1:15">
      <c r="A27" s="33" t="s">
        <v>47</v>
      </c>
      <c r="B27" s="34"/>
      <c r="C27" s="42"/>
      <c r="D27" s="42"/>
      <c r="E27" s="36"/>
      <c r="F27" s="36">
        <v>0</v>
      </c>
      <c r="G27" s="37"/>
      <c r="H27" s="36">
        <v>0</v>
      </c>
      <c r="I27" s="79">
        <v>0</v>
      </c>
      <c r="J27" s="80" t="s">
        <v>27</v>
      </c>
      <c r="K27" s="36"/>
      <c r="L27" s="36"/>
      <c r="M27" s="79">
        <v>0</v>
      </c>
      <c r="N27" s="80" t="s">
        <v>27</v>
      </c>
      <c r="O27" s="82"/>
    </row>
    <row r="28" s="1" customFormat="1" ht="23.25" customHeight="1" spans="1:15">
      <c r="A28" s="33" t="s">
        <v>48</v>
      </c>
      <c r="B28" s="34"/>
      <c r="C28" s="42"/>
      <c r="D28" s="42"/>
      <c r="E28" s="36"/>
      <c r="F28" s="36">
        <v>30</v>
      </c>
      <c r="G28" s="37"/>
      <c r="H28" s="36">
        <v>34</v>
      </c>
      <c r="I28" s="79">
        <v>-4</v>
      </c>
      <c r="J28" s="80">
        <v>-11.7647058823529</v>
      </c>
      <c r="K28" s="36">
        <v>30</v>
      </c>
      <c r="L28" s="36">
        <v>34</v>
      </c>
      <c r="M28" s="79">
        <v>-4</v>
      </c>
      <c r="N28" s="80">
        <v>-11.7647058823529</v>
      </c>
      <c r="O28" s="82"/>
    </row>
    <row r="29" s="1" customFormat="1" ht="23.25" customHeight="1" spans="1:15">
      <c r="A29" s="43" t="s">
        <v>49</v>
      </c>
      <c r="B29" s="44">
        <f t="shared" ref="B29:F29" si="0">SUM(B6:B28)</f>
        <v>0</v>
      </c>
      <c r="C29" s="45">
        <f t="shared" si="0"/>
        <v>0</v>
      </c>
      <c r="D29" s="45">
        <f t="shared" si="0"/>
        <v>0</v>
      </c>
      <c r="E29" s="46">
        <f t="shared" si="0"/>
        <v>0</v>
      </c>
      <c r="F29" s="45">
        <v>163239</v>
      </c>
      <c r="G29" s="47" t="e">
        <v>#DIV/0!</v>
      </c>
      <c r="H29" s="46">
        <v>168191</v>
      </c>
      <c r="I29" s="45">
        <v>-4952</v>
      </c>
      <c r="J29" s="87">
        <v>-2.94427169111308</v>
      </c>
      <c r="K29" s="45">
        <v>163239</v>
      </c>
      <c r="L29" s="45">
        <v>168191</v>
      </c>
      <c r="M29" s="45">
        <v>-4952</v>
      </c>
      <c r="N29" s="87">
        <v>-2.94427169111308</v>
      </c>
      <c r="O29" s="88"/>
    </row>
    <row r="30" ht="23.25" customHeight="1" spans="1:15">
      <c r="A30" s="48" t="s">
        <v>50</v>
      </c>
      <c r="B30" s="44"/>
      <c r="C30" s="42"/>
      <c r="D30" s="42"/>
      <c r="E30" s="36"/>
      <c r="F30" s="45">
        <v>29570</v>
      </c>
      <c r="G30" s="47"/>
      <c r="H30" s="45">
        <v>34823</v>
      </c>
      <c r="I30" s="45">
        <v>-5253</v>
      </c>
      <c r="J30" s="87">
        <v>-15.0848577089854</v>
      </c>
      <c r="K30" s="45">
        <v>29570</v>
      </c>
      <c r="L30" s="45">
        <v>34823</v>
      </c>
      <c r="M30" s="45">
        <v>-5253</v>
      </c>
      <c r="N30" s="87">
        <v>-15.0848577089854</v>
      </c>
      <c r="O30" s="89"/>
    </row>
    <row r="31" ht="23.25" customHeight="1" spans="1:15">
      <c r="A31" s="49" t="s">
        <v>51</v>
      </c>
      <c r="B31" s="44"/>
      <c r="C31" s="50"/>
      <c r="D31" s="50"/>
      <c r="E31" s="51"/>
      <c r="F31" s="52">
        <v>0</v>
      </c>
      <c r="G31" s="47"/>
      <c r="H31" s="52">
        <v>414</v>
      </c>
      <c r="I31" s="45">
        <v>-414</v>
      </c>
      <c r="J31" s="87">
        <v>-100</v>
      </c>
      <c r="K31" s="52">
        <v>0</v>
      </c>
      <c r="L31" s="52">
        <v>414</v>
      </c>
      <c r="M31" s="45">
        <v>-414</v>
      </c>
      <c r="N31" s="87">
        <v>-100</v>
      </c>
      <c r="O31" s="90"/>
    </row>
    <row r="32" ht="23.25" customHeight="1" spans="1:15">
      <c r="A32" s="49" t="s">
        <v>52</v>
      </c>
      <c r="B32" s="44"/>
      <c r="C32" s="50"/>
      <c r="D32" s="50"/>
      <c r="E32" s="51"/>
      <c r="F32" s="52">
        <v>0</v>
      </c>
      <c r="G32" s="47"/>
      <c r="H32" s="46">
        <v>0</v>
      </c>
      <c r="I32" s="45">
        <v>0</v>
      </c>
      <c r="J32" s="87" t="s">
        <v>27</v>
      </c>
      <c r="K32" s="46">
        <v>0</v>
      </c>
      <c r="L32" s="46">
        <v>0</v>
      </c>
      <c r="M32" s="45">
        <v>0</v>
      </c>
      <c r="N32" s="87" t="s">
        <v>27</v>
      </c>
      <c r="O32" s="90"/>
    </row>
    <row r="33" ht="23.25" customHeight="1" spans="1:15">
      <c r="A33" s="53" t="s">
        <v>53</v>
      </c>
      <c r="B33" s="54">
        <f>B29+B30+B31+B32</f>
        <v>0</v>
      </c>
      <c r="C33" s="55">
        <f>C29+C30+C31</f>
        <v>0</v>
      </c>
      <c r="D33" s="55">
        <f>D29+D30+D31</f>
        <v>0</v>
      </c>
      <c r="E33" s="55">
        <f>E29+E30+E31</f>
        <v>0</v>
      </c>
      <c r="F33" s="55">
        <v>192809</v>
      </c>
      <c r="G33" s="47" t="e">
        <v>#DIV/0!</v>
      </c>
      <c r="H33" s="56">
        <v>203428</v>
      </c>
      <c r="I33" s="56">
        <v>-10619</v>
      </c>
      <c r="J33" s="91">
        <v>-5.22002870794581</v>
      </c>
      <c r="K33" s="56">
        <v>192809</v>
      </c>
      <c r="L33" s="56">
        <v>203428</v>
      </c>
      <c r="M33" s="56">
        <v>-10619</v>
      </c>
      <c r="N33" s="91">
        <v>-5.22002870794581</v>
      </c>
      <c r="O33" s="92"/>
    </row>
    <row r="34" spans="1:8">
      <c r="A34" s="57"/>
      <c r="B34" s="57"/>
      <c r="C34" s="57"/>
      <c r="D34" s="57"/>
      <c r="E34" s="57"/>
      <c r="F34" s="57"/>
      <c r="G34" s="57"/>
      <c r="H34" s="57"/>
    </row>
    <row r="35" s="2" customFormat="1" spans="1:14">
      <c r="A35" s="58"/>
      <c r="E35" s="59"/>
      <c r="F35" s="59"/>
      <c r="J35" s="93"/>
      <c r="K35" s="94"/>
      <c r="L35" s="94"/>
      <c r="M35" s="95"/>
      <c r="N35" s="93"/>
    </row>
    <row r="39" ht="13.05" customHeight="1" spans="1:14">
      <c r="A39" s="60"/>
      <c r="B39" s="61"/>
      <c r="C39" s="60"/>
      <c r="D39" s="60"/>
      <c r="E39" s="62"/>
      <c r="G39" s="62"/>
      <c r="H39" s="63"/>
      <c r="I39" s="63"/>
      <c r="J39" s="96"/>
      <c r="K39" s="63"/>
      <c r="L39" s="63"/>
      <c r="M39" s="63"/>
      <c r="N39" s="96"/>
    </row>
    <row r="40" spans="1:14">
      <c r="A40" s="64"/>
      <c r="B40" s="65"/>
      <c r="N40" s="97"/>
    </row>
    <row r="41" spans="3:14">
      <c r="C41" s="66"/>
      <c r="D41" s="66"/>
      <c r="E41" s="67"/>
      <c r="F41" s="67"/>
      <c r="G41" s="67"/>
      <c r="H41" s="68"/>
      <c r="I41" s="68"/>
      <c r="J41" s="98"/>
      <c r="K41" s="68"/>
      <c r="L41" s="68"/>
      <c r="M41" s="68"/>
      <c r="N41" s="98"/>
    </row>
    <row r="42" spans="1:14">
      <c r="A42" s="66"/>
      <c r="B42" s="69"/>
      <c r="C42" s="66"/>
      <c r="D42" s="66"/>
      <c r="E42" s="67"/>
      <c r="F42" s="67"/>
      <c r="G42" s="67"/>
      <c r="H42" s="68"/>
      <c r="I42" s="68"/>
      <c r="J42" s="98"/>
      <c r="K42" s="68"/>
      <c r="L42" s="68"/>
      <c r="M42" s="68"/>
      <c r="N42" s="98"/>
    </row>
    <row r="43" spans="3:14">
      <c r="C43" s="66"/>
      <c r="D43" s="66"/>
      <c r="E43" s="67"/>
      <c r="F43" s="67"/>
      <c r="G43" s="67"/>
      <c r="H43" s="68"/>
      <c r="I43" s="68"/>
      <c r="J43" s="98"/>
      <c r="K43" s="68"/>
      <c r="L43" s="68"/>
      <c r="M43" s="68"/>
      <c r="N43" s="98"/>
    </row>
    <row r="76" spans="2:14">
      <c r="B76" s="3"/>
      <c r="F76" s="3"/>
      <c r="G76" s="3"/>
      <c r="H76" s="3"/>
      <c r="I76" s="3"/>
      <c r="M76" s="3"/>
      <c r="N76" s="97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2026-02-02T02:30:00Z</dcterms:created>
  <dcterms:modified xsi:type="dcterms:W3CDTF">2026-02-11T02:24:23Z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2C9FCB6281E74354A64A3A77EA5310FB_11</vt:lpwstr>
  </property>
  <property fmtid="{D5CDD505-2E9C-101B-9397-08002B2CF9AE}" pid="3" name="KSOProductBuildVer">
    <vt:lpwstr>2052-12.1.0.17857</vt:lpwstr>
  </property>
</Properties>
</file>