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91"/>
  </bookViews>
  <sheets>
    <sheet name="2026年1月" sheetId="77" r:id="rId1"/>
  </sheets>
  <definedNames>
    <definedName name="_xlnm._FilterDatabase" localSheetId="0" hidden="1">'2026年1月'!$A$5:$N$35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<sst xmlns="http://schemas.openxmlformats.org/spreadsheetml/2006/main" count="70" uniqueCount="52">
  <si>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陆 丰 市 2026 年 1 月 财 政 预 算 收 入 完 成 情 况 表</t>
  </si>
  <si>
    <t xml:space="preserve">                        单位：万元</t>
  </si>
  <si>
    <t>年 度</t>
  </si>
  <si>
    <t>累 计</t>
  </si>
  <si>
    <t>占  年</t>
  </si>
  <si>
    <t>上 年</t>
  </si>
  <si>
    <t>比上年</t>
  </si>
  <si>
    <t>本 月</t>
  </si>
  <si>
    <t>收 入 项 目</t>
  </si>
  <si>
    <t>预 算</t>
  </si>
  <si>
    <t>完 成</t>
  </si>
  <si>
    <t>预  算</t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</si>
  <si>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</si>
  <si>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</si>
  <si>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</si>
  <si>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</si>
  <si>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</si>
  <si>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</si>
  <si>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</si>
  <si>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</si>
  <si>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</si>
  <si>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</si>
  <si>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</si>
  <si>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</si>
  <si>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</si>
  <si>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</si>
  <si>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</si>
  <si>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</si>
  <si>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</si>
  <si>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</si>
  <si>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</si>
  <si>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</si>
  <si>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</si>
  <si>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</si>
  <si>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/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</si>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</sst>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  <numFmt numFmtId="183" formatCode="#,##0.00_ "/>
  </numFmts>
  <fonts count="27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2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180" fontId="3" fillId="0" borderId="8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82" fontId="1" fillId="0" borderId="11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81" fontId="1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182" fontId="3" fillId="0" borderId="11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182" fontId="3" fillId="0" borderId="11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3" fontId="1" fillId="0" borderId="0" xfId="0" applyNumberFormat="1" applyFont="1" applyFill="1">
      <alignment vertical="center"/>
    </xf>
    <xf numFmtId="183" fontId="1" fillId="0" borderId="0" xfId="0" applyNumberFormat="1" applyFont="1" applyFill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vertical="center"/>
    </xf>
    <xf numFmtId="43" fontId="3" fillId="0" borderId="0" xfId="0" applyNumberFormat="1" applyFont="1" applyFill="1" applyAlignment="1">
      <alignment vertical="center"/>
    </xf>
    <xf numFmtId="177" fontId="3" fillId="0" borderId="11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千位分隔 2" xfId="51"/>
    <cellStyle name="千位分隔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1"/>
  <sheetViews>
    <sheetView tabSelected="1" zoomScale="90" zoomScaleNormal="90" workbookViewId="0">
      <selection activeCell="D6" sqref="D6"/>
    </sheetView>
  </sheetViews>
  <sheetFormatPr defaultColWidth="9" defaultRowHeight="14.25"/>
  <cols>
    <col min="1" max="1" width="37.6" style="7" customWidth="1"/>
    <col min="2" max="3" width="12.1" style="7" customWidth="1"/>
    <col min="4" max="4" width="12.1" style="8" hidden="1" customWidth="1" outlineLevel="1"/>
    <col min="5" max="5" width="12.1" style="7" customWidth="1" collapsed="1"/>
    <col min="6" max="7" width="12.1" style="7" customWidth="1"/>
    <col min="8" max="8" width="12.1" style="9" customWidth="1"/>
    <col min="9" max="9" width="12.1" style="10" customWidth="1"/>
    <col min="10" max="11" width="12.1" style="7" customWidth="1"/>
    <col min="12" max="12" width="24.1" style="7" customWidth="1"/>
    <col min="13" max="14" width="9" style="7" customWidth="1"/>
    <col min="15" max="16384" width="9" style="7"/>
  </cols>
  <sheetData>
    <row r="1" s="1" customFormat="1" ht="32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20.25" customHeight="1" spans="1:12">
      <c r="A2" s="12">
        <v>46053</v>
      </c>
      <c r="B2" s="12"/>
      <c r="C2" s="13"/>
      <c r="D2" s="14"/>
      <c r="E2" s="13"/>
      <c r="F2" s="13"/>
      <c r="G2" s="13"/>
      <c r="H2" s="15"/>
      <c r="I2" s="52"/>
      <c r="J2" s="53"/>
      <c r="K2" s="54"/>
      <c r="L2" s="55" t="s">
        <v>1</v>
      </c>
    </row>
    <row r="3" s="2" customFormat="1" ht="18.75" customHeight="1" spans="1:12">
      <c r="A3" s="16"/>
      <c r="B3" s="17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56" t="s">
        <v>5</v>
      </c>
      <c r="J3" s="17" t="s">
        <v>6</v>
      </c>
      <c r="K3" s="17" t="s">
        <v>6</v>
      </c>
      <c r="L3" s="57"/>
    </row>
    <row r="4" s="3" customFormat="1" ht="18.75" customHeight="1" spans="1:12">
      <c r="A4" s="20" t="s">
        <v>8</v>
      </c>
      <c r="B4" s="21" t="s">
        <v>9</v>
      </c>
      <c r="C4" s="21" t="s">
        <v>10</v>
      </c>
      <c r="D4" s="22" t="s">
        <v>11</v>
      </c>
      <c r="E4" s="21" t="s">
        <v>12</v>
      </c>
      <c r="F4" s="21" t="s">
        <v>13</v>
      </c>
      <c r="G4" s="21" t="s">
        <v>13</v>
      </c>
      <c r="H4" s="23" t="s">
        <v>10</v>
      </c>
      <c r="I4" s="58" t="s">
        <v>14</v>
      </c>
      <c r="J4" s="21" t="s">
        <v>15</v>
      </c>
      <c r="K4" s="21" t="s">
        <v>15</v>
      </c>
      <c r="L4" s="59" t="s">
        <v>16</v>
      </c>
    </row>
    <row r="5" s="4" customFormat="1" ht="18.75" customHeight="1" spans="1:12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60" t="s">
        <v>10</v>
      </c>
      <c r="J5" s="25" t="s">
        <v>19</v>
      </c>
      <c r="K5" s="25" t="s">
        <v>20</v>
      </c>
      <c r="L5" s="61"/>
    </row>
    <row r="6" s="5" customFormat="1" ht="24" customHeight="1" spans="1:14">
      <c r="A6" s="28" t="s">
        <v>21</v>
      </c>
      <c r="B6" s="29">
        <f>SUM(B7:B20)</f>
        <v>0</v>
      </c>
      <c r="C6" s="29">
        <v>10715</v>
      </c>
      <c r="D6" s="30"/>
      <c r="E6" s="29">
        <v>6152</v>
      </c>
      <c r="F6" s="31">
        <v>4563</v>
      </c>
      <c r="G6" s="32">
        <v>74.1710013003901</v>
      </c>
      <c r="H6" s="29">
        <v>10715</v>
      </c>
      <c r="I6" s="29">
        <v>6152</v>
      </c>
      <c r="J6" s="31">
        <v>4563</v>
      </c>
      <c r="K6" s="32">
        <v>74.1710013003901</v>
      </c>
      <c r="L6" s="62"/>
      <c r="M6" s="63"/>
      <c r="N6" s="63"/>
    </row>
    <row r="7" s="1" customFormat="1" ht="24" customHeight="1" spans="1:14">
      <c r="A7" s="33" t="s">
        <v>22</v>
      </c>
      <c r="B7" s="34"/>
      <c r="C7" s="35">
        <v>2800</v>
      </c>
      <c r="D7" s="36"/>
      <c r="E7" s="35">
        <v>1926</v>
      </c>
      <c r="F7" s="37">
        <v>874</v>
      </c>
      <c r="G7" s="38">
        <v>45.3790238836968</v>
      </c>
      <c r="H7" s="35">
        <v>2800</v>
      </c>
      <c r="I7" s="35">
        <v>1926</v>
      </c>
      <c r="J7" s="37">
        <v>874</v>
      </c>
      <c r="K7" s="38">
        <v>45.3790238836968</v>
      </c>
      <c r="L7" s="62"/>
      <c r="M7" s="63"/>
      <c r="N7" s="63"/>
    </row>
    <row r="8" s="1" customFormat="1" ht="24" customHeight="1" spans="1:14">
      <c r="A8" s="33" t="s">
        <v>23</v>
      </c>
      <c r="B8" s="34"/>
      <c r="C8" s="35">
        <v>4675</v>
      </c>
      <c r="D8" s="36"/>
      <c r="E8" s="35">
        <v>1976</v>
      </c>
      <c r="F8" s="37">
        <v>2699</v>
      </c>
      <c r="G8" s="38">
        <v>136.589068825911</v>
      </c>
      <c r="H8" s="35">
        <v>4675</v>
      </c>
      <c r="I8" s="35">
        <v>1976</v>
      </c>
      <c r="J8" s="37">
        <v>2699</v>
      </c>
      <c r="K8" s="38">
        <v>136.589068825911</v>
      </c>
      <c r="L8" s="62"/>
      <c r="M8" s="63"/>
      <c r="N8" s="63"/>
    </row>
    <row r="9" s="1" customFormat="1" ht="24" customHeight="1" spans="1:14">
      <c r="A9" s="33" t="s">
        <v>24</v>
      </c>
      <c r="B9" s="34"/>
      <c r="C9" s="35">
        <v>686</v>
      </c>
      <c r="D9" s="36"/>
      <c r="E9" s="35">
        <v>329</v>
      </c>
      <c r="F9" s="37">
        <v>357</v>
      </c>
      <c r="G9" s="38">
        <v>108.510638297872</v>
      </c>
      <c r="H9" s="35">
        <v>686</v>
      </c>
      <c r="I9" s="35">
        <v>329</v>
      </c>
      <c r="J9" s="37">
        <v>357</v>
      </c>
      <c r="K9" s="38">
        <v>108.510638297872</v>
      </c>
      <c r="L9" s="62"/>
      <c r="M9" s="63"/>
      <c r="N9" s="63"/>
    </row>
    <row r="10" s="1" customFormat="1" ht="24" customHeight="1" spans="1:14">
      <c r="A10" s="33" t="s">
        <v>25</v>
      </c>
      <c r="B10" s="34"/>
      <c r="C10" s="35">
        <v>1</v>
      </c>
      <c r="D10" s="36"/>
      <c r="E10" s="35">
        <v>4</v>
      </c>
      <c r="F10" s="37">
        <v>-3</v>
      </c>
      <c r="G10" s="38">
        <v>-75</v>
      </c>
      <c r="H10" s="35">
        <v>1</v>
      </c>
      <c r="I10" s="35">
        <v>4</v>
      </c>
      <c r="J10" s="37">
        <v>-3</v>
      </c>
      <c r="K10" s="38">
        <v>-75</v>
      </c>
      <c r="L10" s="62"/>
      <c r="M10" s="63"/>
      <c r="N10" s="63"/>
    </row>
    <row r="11" s="1" customFormat="1" ht="24" customHeight="1" spans="1:14">
      <c r="A11" s="33" t="s">
        <v>26</v>
      </c>
      <c r="B11" s="34"/>
      <c r="C11" s="35">
        <v>411</v>
      </c>
      <c r="D11" s="36"/>
      <c r="E11" s="35">
        <v>507</v>
      </c>
      <c r="F11" s="37">
        <v>-96</v>
      </c>
      <c r="G11" s="38">
        <v>-18.9349112426036</v>
      </c>
      <c r="H11" s="35">
        <v>411</v>
      </c>
      <c r="I11" s="35">
        <v>507</v>
      </c>
      <c r="J11" s="37">
        <v>-96</v>
      </c>
      <c r="K11" s="38">
        <v>-18.9349112426036</v>
      </c>
      <c r="L11" s="62"/>
      <c r="M11" s="63"/>
      <c r="N11" s="63"/>
    </row>
    <row r="12" s="1" customFormat="1" ht="24" customHeight="1" spans="1:14">
      <c r="A12" s="33" t="s">
        <v>27</v>
      </c>
      <c r="B12" s="34"/>
      <c r="C12" s="35">
        <v>330</v>
      </c>
      <c r="D12" s="36"/>
      <c r="E12" s="35">
        <v>80</v>
      </c>
      <c r="F12" s="37">
        <v>250</v>
      </c>
      <c r="G12" s="38">
        <v>312.5</v>
      </c>
      <c r="H12" s="35">
        <v>330</v>
      </c>
      <c r="I12" s="35">
        <v>80</v>
      </c>
      <c r="J12" s="37">
        <v>250</v>
      </c>
      <c r="K12" s="38">
        <v>312.5</v>
      </c>
      <c r="L12" s="62"/>
      <c r="M12" s="63"/>
      <c r="N12" s="63"/>
    </row>
    <row r="13" s="1" customFormat="1" ht="24" customHeight="1" spans="1:14">
      <c r="A13" s="33" t="s">
        <v>28</v>
      </c>
      <c r="B13" s="34"/>
      <c r="C13" s="35">
        <v>251</v>
      </c>
      <c r="D13" s="36"/>
      <c r="E13" s="35">
        <v>510</v>
      </c>
      <c r="F13" s="37">
        <v>-259</v>
      </c>
      <c r="G13" s="38">
        <v>-50.7843137254902</v>
      </c>
      <c r="H13" s="35">
        <v>251</v>
      </c>
      <c r="I13" s="35">
        <v>510</v>
      </c>
      <c r="J13" s="37">
        <v>-259</v>
      </c>
      <c r="K13" s="38">
        <v>-50.7843137254902</v>
      </c>
      <c r="L13" s="62"/>
      <c r="M13" s="63"/>
      <c r="N13" s="63"/>
    </row>
    <row r="14" s="1" customFormat="1" ht="24" customHeight="1" spans="1:14">
      <c r="A14" s="33" t="s">
        <v>29</v>
      </c>
      <c r="B14" s="34"/>
      <c r="C14" s="35">
        <v>105</v>
      </c>
      <c r="D14" s="36"/>
      <c r="E14" s="35">
        <v>50</v>
      </c>
      <c r="F14" s="37">
        <v>55</v>
      </c>
      <c r="G14" s="38">
        <v>110</v>
      </c>
      <c r="H14" s="35">
        <v>105</v>
      </c>
      <c r="I14" s="35">
        <v>50</v>
      </c>
      <c r="J14" s="37">
        <v>55</v>
      </c>
      <c r="K14" s="38">
        <v>110</v>
      </c>
      <c r="L14" s="62"/>
      <c r="M14" s="63"/>
      <c r="N14" s="63"/>
    </row>
    <row r="15" s="1" customFormat="1" ht="24" customHeight="1" spans="1:14">
      <c r="A15" s="33" t="s">
        <v>30</v>
      </c>
      <c r="B15" s="34"/>
      <c r="C15" s="35">
        <v>304</v>
      </c>
      <c r="D15" s="36"/>
      <c r="E15" s="35">
        <v>160</v>
      </c>
      <c r="F15" s="37">
        <v>144</v>
      </c>
      <c r="G15" s="38">
        <v>90</v>
      </c>
      <c r="H15" s="35">
        <v>304</v>
      </c>
      <c r="I15" s="35">
        <v>160</v>
      </c>
      <c r="J15" s="37">
        <v>144</v>
      </c>
      <c r="K15" s="38">
        <v>90</v>
      </c>
      <c r="L15" s="62"/>
      <c r="M15" s="63"/>
      <c r="N15" s="63"/>
    </row>
    <row r="16" s="1" customFormat="1" ht="24" customHeight="1" spans="1:14">
      <c r="A16" s="39" t="s">
        <v>31</v>
      </c>
      <c r="B16" s="34"/>
      <c r="C16" s="35">
        <v>164</v>
      </c>
      <c r="D16" s="36"/>
      <c r="E16" s="35">
        <v>171</v>
      </c>
      <c r="F16" s="37">
        <v>-7</v>
      </c>
      <c r="G16" s="38">
        <v>-4.09356725146199</v>
      </c>
      <c r="H16" s="35">
        <v>164</v>
      </c>
      <c r="I16" s="35">
        <v>171</v>
      </c>
      <c r="J16" s="37">
        <v>-7</v>
      </c>
      <c r="K16" s="38">
        <v>-4.09356725146199</v>
      </c>
      <c r="L16" s="62"/>
      <c r="M16" s="63"/>
      <c r="N16" s="63"/>
    </row>
    <row r="17" s="1" customFormat="1" ht="24" customHeight="1" spans="1:14">
      <c r="A17" s="39" t="s">
        <v>32</v>
      </c>
      <c r="B17" s="34"/>
      <c r="C17" s="35">
        <v>37</v>
      </c>
      <c r="D17" s="36"/>
      <c r="E17" s="35">
        <v>39</v>
      </c>
      <c r="F17" s="37">
        <v>-2</v>
      </c>
      <c r="G17" s="38">
        <v>-5.12820512820513</v>
      </c>
      <c r="H17" s="35">
        <v>37</v>
      </c>
      <c r="I17" s="35">
        <v>39</v>
      </c>
      <c r="J17" s="37">
        <v>-2</v>
      </c>
      <c r="K17" s="38">
        <v>-5.12820512820513</v>
      </c>
      <c r="L17" s="62"/>
      <c r="M17" s="63"/>
      <c r="N17" s="63"/>
    </row>
    <row r="18" s="1" customFormat="1" ht="24" customHeight="1" spans="1:14">
      <c r="A18" s="33" t="s">
        <v>33</v>
      </c>
      <c r="B18" s="34"/>
      <c r="C18" s="35">
        <v>567</v>
      </c>
      <c r="D18" s="36"/>
      <c r="E18" s="35">
        <v>0</v>
      </c>
      <c r="F18" s="37">
        <v>567</v>
      </c>
      <c r="G18" s="38" t="s">
        <v>34</v>
      </c>
      <c r="H18" s="35">
        <v>567</v>
      </c>
      <c r="I18" s="35">
        <v>0</v>
      </c>
      <c r="J18" s="37">
        <v>567</v>
      </c>
      <c r="K18" s="38" t="s">
        <v>34</v>
      </c>
      <c r="L18" s="62"/>
      <c r="M18" s="63"/>
      <c r="N18" s="63"/>
    </row>
    <row r="19" s="1" customFormat="1" ht="24" customHeight="1" spans="1:14">
      <c r="A19" s="33" t="s">
        <v>35</v>
      </c>
      <c r="B19" s="34"/>
      <c r="C19" s="35">
        <v>384</v>
      </c>
      <c r="D19" s="36"/>
      <c r="E19" s="35">
        <v>400</v>
      </c>
      <c r="F19" s="37">
        <v>-16</v>
      </c>
      <c r="G19" s="38">
        <v>-4</v>
      </c>
      <c r="H19" s="35">
        <v>384</v>
      </c>
      <c r="I19" s="35">
        <v>400</v>
      </c>
      <c r="J19" s="37">
        <v>-16</v>
      </c>
      <c r="K19" s="38">
        <v>-4</v>
      </c>
      <c r="L19" s="62"/>
      <c r="M19" s="63"/>
      <c r="N19" s="63"/>
    </row>
    <row r="20" s="1" customFormat="1" ht="24" customHeight="1" spans="1:14">
      <c r="A20" s="33" t="s">
        <v>36</v>
      </c>
      <c r="B20" s="34"/>
      <c r="C20" s="35">
        <v>0</v>
      </c>
      <c r="D20" s="36"/>
      <c r="E20" s="35">
        <v>0</v>
      </c>
      <c r="F20" s="37">
        <v>0</v>
      </c>
      <c r="G20" s="38" t="s">
        <v>34</v>
      </c>
      <c r="H20" s="35">
        <v>0</v>
      </c>
      <c r="I20" s="35">
        <v>0</v>
      </c>
      <c r="J20" s="37">
        <v>0</v>
      </c>
      <c r="K20" s="38" t="s">
        <v>34</v>
      </c>
      <c r="L20" s="62"/>
      <c r="M20" s="63"/>
      <c r="N20" s="63"/>
    </row>
    <row r="21" s="5" customFormat="1" ht="24" customHeight="1" spans="1:14">
      <c r="A21" s="40" t="s">
        <v>37</v>
      </c>
      <c r="B21" s="41">
        <f>SUM(B22:B29)</f>
        <v>0</v>
      </c>
      <c r="C21" s="41">
        <v>8412</v>
      </c>
      <c r="D21" s="30"/>
      <c r="E21" s="41">
        <v>4492</v>
      </c>
      <c r="F21" s="31">
        <v>3920</v>
      </c>
      <c r="G21" s="32">
        <v>87.2662511130899</v>
      </c>
      <c r="H21" s="41">
        <v>8412</v>
      </c>
      <c r="I21" s="64">
        <v>4492</v>
      </c>
      <c r="J21" s="31">
        <v>3920</v>
      </c>
      <c r="K21" s="32">
        <v>87.2662511130899</v>
      </c>
      <c r="L21" s="62"/>
      <c r="M21" s="63"/>
      <c r="N21" s="63"/>
    </row>
    <row r="22" s="1" customFormat="1" ht="24" customHeight="1" spans="1:14">
      <c r="A22" s="33" t="s">
        <v>38</v>
      </c>
      <c r="B22" s="35"/>
      <c r="C22" s="35">
        <v>316</v>
      </c>
      <c r="D22" s="36"/>
      <c r="E22" s="35">
        <v>1128</v>
      </c>
      <c r="F22" s="37">
        <v>-812</v>
      </c>
      <c r="G22" s="38">
        <v>-71.9858156028369</v>
      </c>
      <c r="H22" s="35">
        <v>316</v>
      </c>
      <c r="I22" s="35">
        <v>1128</v>
      </c>
      <c r="J22" s="37">
        <v>-812</v>
      </c>
      <c r="K22" s="38">
        <v>-71.9858156028369</v>
      </c>
      <c r="L22" s="62"/>
      <c r="M22" s="63"/>
      <c r="N22" s="63"/>
    </row>
    <row r="23" s="1" customFormat="1" ht="24" customHeight="1" spans="1:14">
      <c r="A23" s="33" t="s">
        <v>39</v>
      </c>
      <c r="B23" s="35"/>
      <c r="C23" s="35">
        <v>0</v>
      </c>
      <c r="D23" s="36"/>
      <c r="E23" s="35">
        <v>376</v>
      </c>
      <c r="F23" s="37">
        <v>-376</v>
      </c>
      <c r="G23" s="38">
        <v>-100</v>
      </c>
      <c r="H23" s="35">
        <v>0</v>
      </c>
      <c r="I23" s="35">
        <v>376</v>
      </c>
      <c r="J23" s="37">
        <v>-376</v>
      </c>
      <c r="K23" s="38">
        <v>-100</v>
      </c>
      <c r="L23" s="62"/>
      <c r="M23" s="63"/>
      <c r="N23" s="63"/>
    </row>
    <row r="24" s="1" customFormat="1" ht="24" customHeight="1" spans="1:14">
      <c r="A24" s="33" t="s">
        <v>40</v>
      </c>
      <c r="B24" s="35"/>
      <c r="C24" s="35">
        <v>0</v>
      </c>
      <c r="D24" s="36"/>
      <c r="E24" s="35">
        <v>1567</v>
      </c>
      <c r="F24" s="37">
        <v>-1567</v>
      </c>
      <c r="G24" s="38">
        <v>-100</v>
      </c>
      <c r="H24" s="35">
        <v>0</v>
      </c>
      <c r="I24" s="35">
        <v>1567</v>
      </c>
      <c r="J24" s="37">
        <v>-1567</v>
      </c>
      <c r="K24" s="38">
        <v>-100</v>
      </c>
      <c r="L24" s="62"/>
      <c r="M24" s="63"/>
      <c r="N24" s="63"/>
    </row>
    <row r="25" s="1" customFormat="1" ht="24" customHeight="1" spans="1:14">
      <c r="A25" s="33" t="s">
        <v>41</v>
      </c>
      <c r="B25" s="42"/>
      <c r="C25" s="35">
        <v>8096</v>
      </c>
      <c r="D25" s="36"/>
      <c r="E25" s="42">
        <v>731</v>
      </c>
      <c r="F25" s="37">
        <v>7365</v>
      </c>
      <c r="G25" s="38">
        <v>1007.52393980848</v>
      </c>
      <c r="H25" s="35">
        <v>8096</v>
      </c>
      <c r="I25" s="42">
        <v>731</v>
      </c>
      <c r="J25" s="37">
        <v>7365</v>
      </c>
      <c r="K25" s="38">
        <v>1007.52393980848</v>
      </c>
      <c r="L25" s="62"/>
      <c r="M25" s="63"/>
      <c r="N25" s="63"/>
    </row>
    <row r="26" s="1" customFormat="1" ht="24" customHeight="1" spans="1:14">
      <c r="A26" s="33" t="s">
        <v>42</v>
      </c>
      <c r="B26" s="42"/>
      <c r="C26" s="35">
        <v>0</v>
      </c>
      <c r="D26" s="36"/>
      <c r="E26" s="42">
        <v>122</v>
      </c>
      <c r="F26" s="37">
        <v>-122</v>
      </c>
      <c r="G26" s="38">
        <v>-100</v>
      </c>
      <c r="H26" s="35">
        <v>0</v>
      </c>
      <c r="I26" s="42">
        <v>122</v>
      </c>
      <c r="J26" s="37">
        <v>-122</v>
      </c>
      <c r="K26" s="38">
        <v>-100</v>
      </c>
      <c r="L26" s="62"/>
      <c r="M26" s="63"/>
      <c r="N26" s="63"/>
    </row>
    <row r="27" s="1" customFormat="1" ht="24" customHeight="1" spans="1:14">
      <c r="A27" s="33" t="s">
        <v>43</v>
      </c>
      <c r="B27" s="42"/>
      <c r="C27" s="35">
        <v>0</v>
      </c>
      <c r="D27" s="36"/>
      <c r="E27" s="42">
        <v>63</v>
      </c>
      <c r="F27" s="37">
        <v>-63</v>
      </c>
      <c r="G27" s="38">
        <v>-100</v>
      </c>
      <c r="H27" s="35">
        <v>0</v>
      </c>
      <c r="I27" s="42">
        <v>63</v>
      </c>
      <c r="J27" s="37">
        <v>-63</v>
      </c>
      <c r="K27" s="38">
        <v>-100</v>
      </c>
      <c r="L27" s="62"/>
      <c r="M27" s="63"/>
      <c r="N27" s="63"/>
    </row>
    <row r="28" s="1" customFormat="1" ht="24" customHeight="1" spans="1:14">
      <c r="A28" s="33" t="s">
        <v>44</v>
      </c>
      <c r="B28" s="35"/>
      <c r="C28" s="35">
        <v>0</v>
      </c>
      <c r="D28" s="36"/>
      <c r="E28" s="35">
        <v>1</v>
      </c>
      <c r="F28" s="37">
        <v>-1</v>
      </c>
      <c r="G28" s="38">
        <v>-100</v>
      </c>
      <c r="H28" s="35">
        <v>0</v>
      </c>
      <c r="I28" s="35">
        <v>1</v>
      </c>
      <c r="J28" s="37">
        <v>-1</v>
      </c>
      <c r="K28" s="38">
        <v>-100</v>
      </c>
      <c r="L28" s="62"/>
      <c r="M28" s="63"/>
      <c r="N28" s="63"/>
    </row>
    <row r="29" s="1" customFormat="1" ht="24" customHeight="1" spans="1:14">
      <c r="A29" s="33" t="s">
        <v>45</v>
      </c>
      <c r="B29" s="35"/>
      <c r="C29" s="35">
        <v>0</v>
      </c>
      <c r="D29" s="36"/>
      <c r="E29" s="35">
        <v>504</v>
      </c>
      <c r="F29" s="37">
        <v>-504</v>
      </c>
      <c r="G29" s="38">
        <v>-100</v>
      </c>
      <c r="H29" s="35">
        <v>0</v>
      </c>
      <c r="I29" s="35">
        <v>504</v>
      </c>
      <c r="J29" s="37">
        <v>-504</v>
      </c>
      <c r="K29" s="38">
        <v>-100</v>
      </c>
      <c r="L29" s="62"/>
      <c r="M29" s="63"/>
      <c r="N29" s="63"/>
    </row>
    <row r="30" s="6" customFormat="1" ht="24" customHeight="1" spans="1:14">
      <c r="A30" s="43" t="s">
        <v>46</v>
      </c>
      <c r="B30" s="41">
        <f>B6+B21</f>
        <v>0</v>
      </c>
      <c r="C30" s="41">
        <v>19127</v>
      </c>
      <c r="D30" s="30"/>
      <c r="E30" s="44">
        <v>10644</v>
      </c>
      <c r="F30" s="31">
        <v>8483</v>
      </c>
      <c r="G30" s="32">
        <v>79.6974821495678</v>
      </c>
      <c r="H30" s="41">
        <v>19127</v>
      </c>
      <c r="I30" s="64">
        <v>10644</v>
      </c>
      <c r="J30" s="31">
        <v>8483</v>
      </c>
      <c r="K30" s="32">
        <v>79.6974821495678</v>
      </c>
      <c r="L30" s="62"/>
      <c r="M30" s="63"/>
      <c r="N30" s="63"/>
    </row>
    <row r="31" s="5" customFormat="1" ht="24" customHeight="1" spans="1:14">
      <c r="A31" s="43" t="s">
        <v>47</v>
      </c>
      <c r="B31" s="41"/>
      <c r="C31" s="41">
        <v>47740</v>
      </c>
      <c r="D31" s="36"/>
      <c r="E31" s="41">
        <v>346</v>
      </c>
      <c r="F31" s="31">
        <v>47394</v>
      </c>
      <c r="G31" s="32">
        <v>13697.6878612717</v>
      </c>
      <c r="H31" s="41">
        <v>47740</v>
      </c>
      <c r="I31" s="41">
        <v>346</v>
      </c>
      <c r="J31" s="31">
        <v>47394</v>
      </c>
      <c r="K31" s="32">
        <v>13697.6878612717</v>
      </c>
      <c r="L31" s="62"/>
      <c r="M31" s="63"/>
      <c r="N31" s="63"/>
    </row>
    <row r="32" s="1" customFormat="1" ht="24" customHeight="1" spans="1:14">
      <c r="A32" s="39" t="s">
        <v>48</v>
      </c>
      <c r="B32" s="35"/>
      <c r="C32" s="35">
        <v>47617</v>
      </c>
      <c r="D32" s="36"/>
      <c r="E32" s="35">
        <v>81</v>
      </c>
      <c r="F32" s="37">
        <v>47536</v>
      </c>
      <c r="G32" s="38">
        <v>58686.4197530864</v>
      </c>
      <c r="H32" s="35">
        <v>47617</v>
      </c>
      <c r="I32" s="35">
        <v>81</v>
      </c>
      <c r="J32" s="37">
        <v>47536</v>
      </c>
      <c r="K32" s="38">
        <v>58686.4197530864</v>
      </c>
      <c r="L32" s="62"/>
      <c r="M32" s="63"/>
      <c r="N32" s="63"/>
    </row>
    <row r="33" s="5" customFormat="1" ht="24" customHeight="1" spans="1:14">
      <c r="A33" s="43" t="s">
        <v>49</v>
      </c>
      <c r="B33" s="41"/>
      <c r="C33" s="41">
        <v>0</v>
      </c>
      <c r="D33" s="36"/>
      <c r="E33" s="41">
        <v>0</v>
      </c>
      <c r="F33" s="31">
        <v>0</v>
      </c>
      <c r="G33" s="38" t="s">
        <v>34</v>
      </c>
      <c r="H33" s="41">
        <v>0</v>
      </c>
      <c r="I33" s="41">
        <v>0</v>
      </c>
      <c r="J33" s="31">
        <v>0</v>
      </c>
      <c r="K33" s="38" t="s">
        <v>34</v>
      </c>
      <c r="L33" s="62"/>
      <c r="M33" s="63"/>
      <c r="N33" s="63"/>
    </row>
    <row r="34" s="1" customFormat="1" ht="24" customHeight="1" spans="1:14">
      <c r="A34" s="45" t="s">
        <v>50</v>
      </c>
      <c r="B34" s="46">
        <f>B30+B31+B33</f>
        <v>0</v>
      </c>
      <c r="C34" s="46">
        <v>66867</v>
      </c>
      <c r="D34" s="30"/>
      <c r="E34" s="46">
        <v>10990</v>
      </c>
      <c r="F34" s="47">
        <v>55877</v>
      </c>
      <c r="G34" s="47">
        <v>508.434940855323</v>
      </c>
      <c r="H34" s="47">
        <v>66867</v>
      </c>
      <c r="I34" s="47">
        <v>10990</v>
      </c>
      <c r="J34" s="47">
        <v>55877</v>
      </c>
      <c r="K34" s="47">
        <v>508.434940855323</v>
      </c>
      <c r="L34" s="47"/>
      <c r="M34" s="63"/>
      <c r="N34" s="63"/>
    </row>
    <row r="35" spans="1:12">
      <c r="A35" s="48"/>
      <c r="B35" s="49"/>
      <c r="C35" s="49"/>
      <c r="D35" s="49"/>
      <c r="E35" s="49"/>
      <c r="L35" s="7" t="s">
        <v>51</v>
      </c>
    </row>
    <row r="38" spans="5:5">
      <c r="E38" s="50"/>
    </row>
    <row r="39" spans="3:3">
      <c r="C39" s="51"/>
    </row>
    <row r="41" spans="3:3">
      <c r="C41" s="51"/>
    </row>
  </sheetData>
  <autoFilter xmlns:etc="http://www.wps.cn/officeDocument/2017/etCustomData" ref="A5:N35" etc:filterBottomFollowUsedRange="0">
    <extLst/>
  </autoFilter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czj-10</dc:creator>
  <cp:lastModifiedBy>CZ</cp:lastModifiedBy>
  <dcterms:created xsi:type="dcterms:W3CDTF">2017-02-04T08:07:00Z</dcterms:created>
  <cp:lastPrinted>2024-08-01T07:12:00Z</cp:lastPrinted>
  <dcterms:modified xsi:type="dcterms:W3CDTF">2026-02-11T02:00:58Z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9BC538EE70FC4CE1869D45BF754607DD_13</vt:lpwstr>
  </property>
  <property fmtid="{D5CDD505-2E9C-101B-9397-08002B2CF9AE}" pid="4" name="KSOReadingLayout">
    <vt:bool>true</vt:bool>
  </property>
</Properties>
</file>